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x PRO_PE\2. Analyse - Propositions PE 2016-2017\1. Analyse - documents à utiliser\4. Dossiers transversaux\Prérequis\Reçu des facultés\EPL\"/>
    </mc:Choice>
  </mc:AlternateContent>
  <bookViews>
    <workbookView xWindow="0" yWindow="0" windowWidth="2220" windowHeight="10995" firstSheet="6" activeTab="13"/>
  </bookViews>
  <sheets>
    <sheet name="Maj GBIO" sheetId="3" r:id="rId1"/>
    <sheet name="Maj ELEC" sheetId="4" r:id="rId2"/>
    <sheet name="Maj MECA" sheetId="5" r:id="rId3"/>
    <sheet name="Maj FYKI" sheetId="6" r:id="rId4"/>
    <sheet name="Maj GC" sheetId="8" r:id="rId5"/>
    <sheet name="Maj INFO" sheetId="9" r:id="rId6"/>
    <sheet name="Maj MAP" sheetId="10" r:id="rId7"/>
    <sheet name="Min GBIO" sheetId="13" r:id="rId8"/>
    <sheet name="Min ELEC " sheetId="14" r:id="rId9"/>
    <sheet name="Min MECA" sheetId="15" r:id="rId10"/>
    <sheet name="Min FYKI" sheetId="16" r:id="rId11"/>
    <sheet name="Min GC " sheetId="17" r:id="rId12"/>
    <sheet name="Min INFO" sheetId="12" r:id="rId13"/>
    <sheet name="Min MAP " sheetId="11" r:id="rId14"/>
  </sheets>
  <definedNames>
    <definedName name="_xlnm._FilterDatabase" localSheetId="1" hidden="1">'Maj ELEC'!$A$2:$P$16</definedName>
    <definedName name="_xlnm._FilterDatabase" localSheetId="3" hidden="1">'Maj FYKI'!$A$2:$P$16</definedName>
    <definedName name="_xlnm._FilterDatabase" localSheetId="0" hidden="1">'Maj GBIO'!$A$2:$P$16</definedName>
    <definedName name="_xlnm._FilterDatabase" localSheetId="4" hidden="1">'Maj GC'!$A$2:$P$16</definedName>
    <definedName name="_xlnm._FilterDatabase" localSheetId="5" hidden="1">'Maj INFO'!$A$2:$P$16</definedName>
    <definedName name="_xlnm._FilterDatabase" localSheetId="6" hidden="1">'Maj MAP'!$A$2:$P$16</definedName>
    <definedName name="_xlnm._FilterDatabase" localSheetId="2" hidden="1">'Maj MECA'!$A$2:$P$16</definedName>
    <definedName name="_xlnm._FilterDatabase" localSheetId="8" hidden="1">'Min ELEC '!$A$2:$P$16</definedName>
    <definedName name="_xlnm._FilterDatabase" localSheetId="10" hidden="1">'Min FYKI'!$A$2:$P$16</definedName>
    <definedName name="_xlnm._FilterDatabase" localSheetId="7" hidden="1">'Min GBIO'!$A$2:$P$16</definedName>
    <definedName name="_xlnm._FilterDatabase" localSheetId="11" hidden="1">'Min GC '!$A$2:$P$16</definedName>
    <definedName name="_xlnm._FilterDatabase" localSheetId="12" hidden="1">'Min INFO'!$A$2:$P$16</definedName>
    <definedName name="_xlnm._FilterDatabase" localSheetId="13" hidden="1">'Min MAP '!$A$2:$P$16</definedName>
    <definedName name="_xlnm._FilterDatabase" localSheetId="9" hidden="1">'Min MECA'!$A$2:$P$16</definedName>
    <definedName name="_xlnm.Print_Area" localSheetId="1">'Maj ELEC'!$A$1:$AH$50</definedName>
    <definedName name="_xlnm.Print_Area" localSheetId="3">'Maj FYKI'!$A$1:$AH$50</definedName>
    <definedName name="_xlnm.Print_Area" localSheetId="0">'Maj GBIO'!$A$1:$AH$52</definedName>
    <definedName name="_xlnm.Print_Area" localSheetId="4">'Maj GC'!$A$1:$AH$50</definedName>
    <definedName name="_xlnm.Print_Area" localSheetId="5">'Maj INFO'!$A$1:$AH$50</definedName>
    <definedName name="_xlnm.Print_Area" localSheetId="6">'Maj MAP'!$A$1:$AH$53</definedName>
    <definedName name="_xlnm.Print_Area" localSheetId="2">'Maj MECA'!$A$1:$AH$50</definedName>
    <definedName name="_xlnm.Print_Area" localSheetId="8">'Min ELEC '!$A$1:$AG$48</definedName>
    <definedName name="_xlnm.Print_Area" localSheetId="10">'Min FYKI'!$A$1:$AG$49</definedName>
    <definedName name="_xlnm.Print_Area" localSheetId="7">'Min GBIO'!$A$1:$AG$47</definedName>
    <definedName name="_xlnm.Print_Area" localSheetId="11">'Min GC '!$A$1:$AG$46</definedName>
    <definedName name="_xlnm.Print_Area" localSheetId="12">'Min INFO'!$A$1:$AH$47</definedName>
    <definedName name="_xlnm.Print_Area" localSheetId="13">'Min MAP '!$A$1:$AG$49</definedName>
    <definedName name="_xlnm.Print_Area" localSheetId="9">'Min MECA'!$A$1:$AG$50</definedName>
  </definedNames>
  <calcPr calcId="152511" concurrentCalc="0"/>
</workbook>
</file>

<file path=xl/calcChain.xml><?xml version="1.0" encoding="utf-8"?>
<calcChain xmlns="http://schemas.openxmlformats.org/spreadsheetml/2006/main">
  <c r="E47" i="12" l="1"/>
  <c r="F47" i="12"/>
  <c r="G47" i="12"/>
  <c r="H47" i="12"/>
  <c r="I47" i="12"/>
  <c r="J47" i="12"/>
  <c r="Q29" i="3"/>
  <c r="AH29" i="3"/>
  <c r="Q28" i="3"/>
  <c r="AH28" i="3"/>
  <c r="AC49" i="11"/>
  <c r="AC53" i="10"/>
  <c r="AE45" i="13"/>
  <c r="AE44" i="13"/>
  <c r="AE42" i="13"/>
  <c r="AE40" i="13"/>
  <c r="AE39" i="13"/>
  <c r="AE38" i="13"/>
  <c r="AE37" i="13"/>
  <c r="AE36" i="13"/>
  <c r="AE35" i="13"/>
  <c r="AE34" i="13"/>
  <c r="AE33" i="13"/>
  <c r="AE32" i="13"/>
  <c r="Q29" i="13"/>
  <c r="AG29" i="13"/>
  <c r="Q28" i="13"/>
  <c r="AG28" i="13"/>
  <c r="AF49" i="10"/>
  <c r="AF48" i="10"/>
  <c r="Q49" i="10"/>
  <c r="AH49" i="10"/>
  <c r="Q48" i="10"/>
  <c r="AH48" i="10"/>
  <c r="AF43" i="10"/>
  <c r="Q43" i="10"/>
  <c r="AH43" i="10"/>
  <c r="AD46" i="17"/>
  <c r="AA46" i="17"/>
  <c r="Z46" i="17"/>
  <c r="Y46" i="17"/>
  <c r="X46" i="17"/>
  <c r="W46" i="17"/>
  <c r="V46" i="17"/>
  <c r="U46" i="17"/>
  <c r="T46" i="17"/>
  <c r="S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AE45" i="17"/>
  <c r="Q45" i="17"/>
  <c r="AE44" i="17"/>
  <c r="Q44" i="17"/>
  <c r="AE43" i="17"/>
  <c r="Q43" i="17"/>
  <c r="AE42" i="17"/>
  <c r="Q42" i="17"/>
  <c r="AE40" i="17"/>
  <c r="Q40" i="17"/>
  <c r="AE39" i="17"/>
  <c r="Q39" i="17"/>
  <c r="AE38" i="17"/>
  <c r="Q38" i="17"/>
  <c r="AE37" i="17"/>
  <c r="Q37" i="17"/>
  <c r="AE36" i="17"/>
  <c r="Q36" i="17"/>
  <c r="AE35" i="17"/>
  <c r="Q35" i="17"/>
  <c r="AE34" i="17"/>
  <c r="Q34" i="17"/>
  <c r="AE33" i="17"/>
  <c r="Q33" i="17"/>
  <c r="AE32" i="17"/>
  <c r="Q32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Q29" i="17"/>
  <c r="AG29" i="17"/>
  <c r="Q28" i="17"/>
  <c r="AG28" i="17"/>
  <c r="Q26" i="17"/>
  <c r="AG26" i="17"/>
  <c r="Q25" i="17"/>
  <c r="AG25" i="17"/>
  <c r="Q24" i="17"/>
  <c r="AG24" i="17"/>
  <c r="Q23" i="17"/>
  <c r="AG23" i="17"/>
  <c r="Q22" i="17"/>
  <c r="AG22" i="17"/>
  <c r="Q21" i="17"/>
  <c r="AG21" i="17"/>
  <c r="Q20" i="17"/>
  <c r="AG20" i="17"/>
  <c r="Q19" i="17"/>
  <c r="AG19" i="17"/>
  <c r="Q18" i="17"/>
  <c r="AG18" i="17"/>
  <c r="AG32" i="17"/>
  <c r="AG33" i="17"/>
  <c r="AG34" i="17"/>
  <c r="AG35" i="17"/>
  <c r="AG36" i="17"/>
  <c r="AG37" i="17"/>
  <c r="AG38" i="17"/>
  <c r="AG39" i="17"/>
  <c r="AG40" i="17"/>
  <c r="AG42" i="17"/>
  <c r="AG43" i="17"/>
  <c r="AG44" i="17"/>
  <c r="AG45" i="17"/>
  <c r="AD49" i="16"/>
  <c r="AA49" i="16"/>
  <c r="Z49" i="16"/>
  <c r="Y49" i="16"/>
  <c r="X49" i="16"/>
  <c r="W49" i="16"/>
  <c r="V49" i="16"/>
  <c r="U49" i="16"/>
  <c r="T49" i="16"/>
  <c r="S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AE48" i="16"/>
  <c r="Q48" i="16"/>
  <c r="AG48" i="16"/>
  <c r="AE47" i="16"/>
  <c r="Q47" i="16"/>
  <c r="AE46" i="16"/>
  <c r="Q46" i="16"/>
  <c r="AG46" i="16"/>
  <c r="AE45" i="16"/>
  <c r="Q45" i="16"/>
  <c r="AE44" i="16"/>
  <c r="Q44" i="16"/>
  <c r="AE43" i="16"/>
  <c r="Q43" i="16"/>
  <c r="AE41" i="16"/>
  <c r="Q41" i="16"/>
  <c r="AE40" i="16"/>
  <c r="Q40" i="16"/>
  <c r="AE39" i="16"/>
  <c r="Q39" i="16"/>
  <c r="AG39" i="16"/>
  <c r="AE38" i="16"/>
  <c r="Q38" i="16"/>
  <c r="AE37" i="16"/>
  <c r="Q37" i="16"/>
  <c r="AG37" i="16"/>
  <c r="AE36" i="16"/>
  <c r="Q36" i="16"/>
  <c r="AE35" i="16"/>
  <c r="Q35" i="16"/>
  <c r="AG35" i="16"/>
  <c r="AE34" i="16"/>
  <c r="Q34" i="16"/>
  <c r="AE33" i="16"/>
  <c r="Q33" i="16"/>
  <c r="AG33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Q29" i="16"/>
  <c r="AG29" i="16"/>
  <c r="Q28" i="16"/>
  <c r="AG28" i="16"/>
  <c r="Q26" i="16"/>
  <c r="AG26" i="16"/>
  <c r="Q25" i="16"/>
  <c r="AG25" i="16"/>
  <c r="Q24" i="16"/>
  <c r="AG24" i="16"/>
  <c r="Q23" i="16"/>
  <c r="AG23" i="16"/>
  <c r="Q22" i="16"/>
  <c r="AG22" i="16"/>
  <c r="Q21" i="16"/>
  <c r="AG21" i="16"/>
  <c r="Q20" i="16"/>
  <c r="AG20" i="16"/>
  <c r="Q19" i="16"/>
  <c r="AG19" i="16"/>
  <c r="Q18" i="16"/>
  <c r="AG18" i="16"/>
  <c r="AD50" i="15"/>
  <c r="AC50" i="15"/>
  <c r="AA50" i="15"/>
  <c r="Z50" i="15"/>
  <c r="Y50" i="15"/>
  <c r="X50" i="15"/>
  <c r="W50" i="15"/>
  <c r="V50" i="15"/>
  <c r="U50" i="15"/>
  <c r="T50" i="15"/>
  <c r="S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AE49" i="15"/>
  <c r="Q49" i="15"/>
  <c r="AE47" i="15"/>
  <c r="Q47" i="15"/>
  <c r="AE48" i="15"/>
  <c r="Q48" i="15"/>
  <c r="AE43" i="15"/>
  <c r="Q43" i="15"/>
  <c r="AE44" i="15"/>
  <c r="Q44" i="15"/>
  <c r="AE46" i="15"/>
  <c r="Q46" i="15"/>
  <c r="AE45" i="15"/>
  <c r="Q45" i="15"/>
  <c r="AE41" i="15"/>
  <c r="Q41" i="15"/>
  <c r="AE40" i="15"/>
  <c r="Q40" i="15"/>
  <c r="AE39" i="15"/>
  <c r="Q39" i="15"/>
  <c r="AE38" i="15"/>
  <c r="Q38" i="15"/>
  <c r="AE37" i="15"/>
  <c r="Q37" i="15"/>
  <c r="AE36" i="15"/>
  <c r="Q36" i="15"/>
  <c r="AE35" i="15"/>
  <c r="Q35" i="15"/>
  <c r="AE34" i="15"/>
  <c r="Q34" i="15"/>
  <c r="AE33" i="15"/>
  <c r="Q33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Q29" i="15"/>
  <c r="AG29" i="15"/>
  <c r="Q28" i="15"/>
  <c r="AG28" i="15"/>
  <c r="Q26" i="15"/>
  <c r="AG26" i="15"/>
  <c r="Q25" i="15"/>
  <c r="AG25" i="15"/>
  <c r="Q24" i="15"/>
  <c r="AG24" i="15"/>
  <c r="Q23" i="15"/>
  <c r="AG23" i="15"/>
  <c r="Q22" i="15"/>
  <c r="AG22" i="15"/>
  <c r="Q21" i="15"/>
  <c r="AG21" i="15"/>
  <c r="Q20" i="15"/>
  <c r="AG20" i="15"/>
  <c r="Q19" i="15"/>
  <c r="AG19" i="15"/>
  <c r="Q18" i="15"/>
  <c r="AG18" i="15"/>
  <c r="AE46" i="14"/>
  <c r="Q46" i="14"/>
  <c r="AD48" i="14"/>
  <c r="AC48" i="14"/>
  <c r="AA48" i="14"/>
  <c r="Z48" i="14"/>
  <c r="Y48" i="14"/>
  <c r="X48" i="14"/>
  <c r="W48" i="14"/>
  <c r="V48" i="14"/>
  <c r="U48" i="14"/>
  <c r="T48" i="14"/>
  <c r="S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AE43" i="14"/>
  <c r="Q43" i="14"/>
  <c r="AE44" i="14"/>
  <c r="Q44" i="14"/>
  <c r="AE45" i="14"/>
  <c r="Q45" i="14"/>
  <c r="AE41" i="14"/>
  <c r="Q41" i="14"/>
  <c r="AE40" i="14"/>
  <c r="Q40" i="14"/>
  <c r="AE39" i="14"/>
  <c r="Q39" i="14"/>
  <c r="AG39" i="14"/>
  <c r="AE38" i="14"/>
  <c r="Q38" i="14"/>
  <c r="AE37" i="14"/>
  <c r="Q37" i="14"/>
  <c r="AG37" i="14"/>
  <c r="AE36" i="14"/>
  <c r="Q36" i="14"/>
  <c r="AE35" i="14"/>
  <c r="Q35" i="14"/>
  <c r="AG35" i="14"/>
  <c r="AE34" i="14"/>
  <c r="Q34" i="14"/>
  <c r="AE33" i="14"/>
  <c r="Q33" i="14"/>
  <c r="AG33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Q30" i="14"/>
  <c r="AG30" i="14"/>
  <c r="Q29" i="14"/>
  <c r="AG29" i="14"/>
  <c r="Q28" i="14"/>
  <c r="AG28" i="14"/>
  <c r="Q26" i="14"/>
  <c r="AG26" i="14"/>
  <c r="Q25" i="14"/>
  <c r="AG25" i="14"/>
  <c r="Q24" i="14"/>
  <c r="AG24" i="14"/>
  <c r="Q23" i="14"/>
  <c r="AG23" i="14"/>
  <c r="Q22" i="14"/>
  <c r="AG22" i="14"/>
  <c r="Q21" i="14"/>
  <c r="AG21" i="14"/>
  <c r="Q20" i="14"/>
  <c r="AG20" i="14"/>
  <c r="Q19" i="14"/>
  <c r="AG19" i="14"/>
  <c r="Q18" i="14"/>
  <c r="AG18" i="14"/>
  <c r="AD47" i="13"/>
  <c r="AC47" i="13"/>
  <c r="AA47" i="13"/>
  <c r="Z47" i="13"/>
  <c r="Y47" i="13"/>
  <c r="X47" i="13"/>
  <c r="W47" i="13"/>
  <c r="V47" i="13"/>
  <c r="U47" i="13"/>
  <c r="T47" i="13"/>
  <c r="S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Q45" i="13"/>
  <c r="Q44" i="13"/>
  <c r="Q42" i="13"/>
  <c r="Q40" i="13"/>
  <c r="Q39" i="13"/>
  <c r="Q38" i="13"/>
  <c r="Q37" i="13"/>
  <c r="Q36" i="13"/>
  <c r="Q35" i="13"/>
  <c r="Q34" i="13"/>
  <c r="Q33" i="13"/>
  <c r="Q32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Q26" i="13"/>
  <c r="AG26" i="13"/>
  <c r="Q25" i="13"/>
  <c r="AG25" i="13"/>
  <c r="Q24" i="13"/>
  <c r="AG24" i="13"/>
  <c r="Q23" i="13"/>
  <c r="AG23" i="13"/>
  <c r="Q22" i="13"/>
  <c r="AG22" i="13"/>
  <c r="Q21" i="13"/>
  <c r="AG21" i="13"/>
  <c r="Q20" i="13"/>
  <c r="AG20" i="13"/>
  <c r="Q19" i="13"/>
  <c r="AG19" i="13"/>
  <c r="Q18" i="13"/>
  <c r="AG18" i="13"/>
  <c r="AE47" i="12"/>
  <c r="AD47" i="12"/>
  <c r="AC47" i="12"/>
  <c r="AA47" i="12"/>
  <c r="Z47" i="12"/>
  <c r="Y47" i="12"/>
  <c r="X47" i="12"/>
  <c r="W47" i="12"/>
  <c r="V47" i="12"/>
  <c r="U47" i="12"/>
  <c r="T47" i="12"/>
  <c r="S47" i="12"/>
  <c r="P47" i="12"/>
  <c r="O47" i="12"/>
  <c r="N47" i="12"/>
  <c r="M47" i="12"/>
  <c r="L47" i="12"/>
  <c r="K47" i="12"/>
  <c r="AF45" i="12"/>
  <c r="Q45" i="12"/>
  <c r="AF44" i="12"/>
  <c r="Q44" i="12"/>
  <c r="AF43" i="12"/>
  <c r="Q43" i="12"/>
  <c r="AF46" i="12"/>
  <c r="Q46" i="12"/>
  <c r="AF41" i="12"/>
  <c r="Q41" i="12"/>
  <c r="AF40" i="12"/>
  <c r="Q40" i="12"/>
  <c r="AF39" i="12"/>
  <c r="Q39" i="12"/>
  <c r="AF38" i="12"/>
  <c r="Q38" i="12"/>
  <c r="AF37" i="12"/>
  <c r="Q37" i="12"/>
  <c r="AF36" i="12"/>
  <c r="Q36" i="12"/>
  <c r="AF35" i="12"/>
  <c r="Q35" i="12"/>
  <c r="AF34" i="12"/>
  <c r="Q34" i="12"/>
  <c r="AF33" i="12"/>
  <c r="Q33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Q30" i="12"/>
  <c r="AH30" i="12"/>
  <c r="Q29" i="12"/>
  <c r="AH29" i="12"/>
  <c r="Q28" i="12"/>
  <c r="AH28" i="12"/>
  <c r="Q26" i="12"/>
  <c r="AH26" i="12"/>
  <c r="Q25" i="12"/>
  <c r="AH25" i="12"/>
  <c r="Q24" i="12"/>
  <c r="AH24" i="12"/>
  <c r="Q23" i="12"/>
  <c r="AH23" i="12"/>
  <c r="Q22" i="12"/>
  <c r="AH22" i="12"/>
  <c r="Q21" i="12"/>
  <c r="AH21" i="12"/>
  <c r="Q20" i="12"/>
  <c r="AH20" i="12"/>
  <c r="Q19" i="12"/>
  <c r="AH19" i="12"/>
  <c r="Q18" i="12"/>
  <c r="AH18" i="12"/>
  <c r="AE47" i="11"/>
  <c r="AE46" i="11"/>
  <c r="Q46" i="11"/>
  <c r="Q47" i="11"/>
  <c r="Q48" i="11"/>
  <c r="AE33" i="11"/>
  <c r="AE34" i="11"/>
  <c r="AE35" i="11"/>
  <c r="AE36" i="11"/>
  <c r="AE37" i="11"/>
  <c r="AE38" i="11"/>
  <c r="AE39" i="11"/>
  <c r="AE40" i="11"/>
  <c r="AE41" i="11"/>
  <c r="AE43" i="11"/>
  <c r="AE44" i="11"/>
  <c r="S49" i="11"/>
  <c r="T49" i="11"/>
  <c r="V49" i="11"/>
  <c r="W49" i="11"/>
  <c r="X49" i="11"/>
  <c r="Y49" i="11"/>
  <c r="Z49" i="11"/>
  <c r="AA49" i="11"/>
  <c r="AD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Q44" i="11"/>
  <c r="AG44" i="11"/>
  <c r="Q43" i="11"/>
  <c r="AG43" i="11"/>
  <c r="Q41" i="11"/>
  <c r="Q40" i="11"/>
  <c r="Q39" i="11"/>
  <c r="AG39" i="11"/>
  <c r="Q38" i="11"/>
  <c r="AG38" i="11"/>
  <c r="Q37" i="11"/>
  <c r="AG37" i="11"/>
  <c r="Q36" i="11"/>
  <c r="Q35" i="11"/>
  <c r="AG35" i="11"/>
  <c r="Q34" i="11"/>
  <c r="AG34" i="11"/>
  <c r="Q33" i="11"/>
  <c r="AG33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Q30" i="11"/>
  <c r="AG30" i="11"/>
  <c r="Q29" i="11"/>
  <c r="AG29" i="11"/>
  <c r="Q28" i="11"/>
  <c r="AG28" i="11"/>
  <c r="Q26" i="11"/>
  <c r="AG26" i="11"/>
  <c r="Q25" i="11"/>
  <c r="AG25" i="11"/>
  <c r="Q24" i="11"/>
  <c r="AG24" i="11"/>
  <c r="Q23" i="11"/>
  <c r="AG23" i="11"/>
  <c r="Q22" i="11"/>
  <c r="AG22" i="11"/>
  <c r="Q21" i="11"/>
  <c r="AG21" i="11"/>
  <c r="Q20" i="11"/>
  <c r="AG20" i="11"/>
  <c r="Q19" i="11"/>
  <c r="AG19" i="11"/>
  <c r="Q18" i="11"/>
  <c r="AG18" i="11"/>
  <c r="AE53" i="10"/>
  <c r="AD53" i="10"/>
  <c r="AA53" i="10"/>
  <c r="Z53" i="10"/>
  <c r="Y53" i="10"/>
  <c r="X53" i="10"/>
  <c r="W53" i="10"/>
  <c r="V53" i="10"/>
  <c r="T53" i="10"/>
  <c r="S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AF52" i="10"/>
  <c r="Q52" i="10"/>
  <c r="AF46" i="10"/>
  <c r="Q46" i="10"/>
  <c r="AF45" i="10"/>
  <c r="Q45" i="10"/>
  <c r="AF44" i="10"/>
  <c r="Q44" i="10"/>
  <c r="AF41" i="10"/>
  <c r="Q41" i="10"/>
  <c r="AF40" i="10"/>
  <c r="Q40" i="10"/>
  <c r="AF39" i="10"/>
  <c r="Q39" i="10"/>
  <c r="AF38" i="10"/>
  <c r="Q38" i="10"/>
  <c r="AF37" i="10"/>
  <c r="Q37" i="10"/>
  <c r="AF36" i="10"/>
  <c r="Q36" i="10"/>
  <c r="AF35" i="10"/>
  <c r="Q35" i="10"/>
  <c r="AF34" i="10"/>
  <c r="Q34" i="10"/>
  <c r="AF33" i="10"/>
  <c r="Q33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Q30" i="10"/>
  <c r="AH30" i="10"/>
  <c r="Q29" i="10"/>
  <c r="AH29" i="10"/>
  <c r="Q28" i="10"/>
  <c r="AH28" i="10"/>
  <c r="Q26" i="10"/>
  <c r="AH26" i="10"/>
  <c r="Q25" i="10"/>
  <c r="AH25" i="10"/>
  <c r="Q24" i="10"/>
  <c r="AH24" i="10"/>
  <c r="Q23" i="10"/>
  <c r="AH23" i="10"/>
  <c r="Q22" i="10"/>
  <c r="AH22" i="10"/>
  <c r="Q21" i="10"/>
  <c r="AH21" i="10"/>
  <c r="Q20" i="10"/>
  <c r="AH20" i="10"/>
  <c r="Q19" i="10"/>
  <c r="AH19" i="10"/>
  <c r="Q18" i="10"/>
  <c r="AH18" i="10"/>
  <c r="AE50" i="9"/>
  <c r="AD50" i="9"/>
  <c r="AC50" i="9"/>
  <c r="AA50" i="9"/>
  <c r="Z50" i="9"/>
  <c r="Y50" i="9"/>
  <c r="X50" i="9"/>
  <c r="W50" i="9"/>
  <c r="V50" i="9"/>
  <c r="U50" i="9"/>
  <c r="T50" i="9"/>
  <c r="S50" i="9"/>
  <c r="P50" i="9"/>
  <c r="O50" i="9"/>
  <c r="N50" i="9"/>
  <c r="M50" i="9"/>
  <c r="L50" i="9"/>
  <c r="K50" i="9"/>
  <c r="J50" i="9"/>
  <c r="I50" i="9"/>
  <c r="H50" i="9"/>
  <c r="G50" i="9"/>
  <c r="F50" i="9"/>
  <c r="E50" i="9"/>
  <c r="AF49" i="9"/>
  <c r="Q49" i="9"/>
  <c r="AF48" i="9"/>
  <c r="Q48" i="9"/>
  <c r="AF47" i="9"/>
  <c r="Q47" i="9"/>
  <c r="AF46" i="9"/>
  <c r="Q46" i="9"/>
  <c r="AF45" i="9"/>
  <c r="Q45" i="9"/>
  <c r="AF44" i="9"/>
  <c r="Q44" i="9"/>
  <c r="AF43" i="9"/>
  <c r="Q43" i="9"/>
  <c r="AF41" i="9"/>
  <c r="Q41" i="9"/>
  <c r="AF40" i="9"/>
  <c r="Q40" i="9"/>
  <c r="AF39" i="9"/>
  <c r="Q39" i="9"/>
  <c r="AF38" i="9"/>
  <c r="Q38" i="9"/>
  <c r="AF37" i="9"/>
  <c r="Q37" i="9"/>
  <c r="AF36" i="9"/>
  <c r="Q36" i="9"/>
  <c r="AF35" i="9"/>
  <c r="Q35" i="9"/>
  <c r="AF34" i="9"/>
  <c r="Q34" i="9"/>
  <c r="AF33" i="9"/>
  <c r="Q33" i="9"/>
  <c r="P31" i="9"/>
  <c r="O31" i="9"/>
  <c r="N31" i="9"/>
  <c r="M31" i="9"/>
  <c r="L31" i="9"/>
  <c r="K31" i="9"/>
  <c r="J31" i="9"/>
  <c r="I31" i="9"/>
  <c r="H31" i="9"/>
  <c r="G31" i="9"/>
  <c r="F31" i="9"/>
  <c r="E31" i="9"/>
  <c r="Q30" i="9"/>
  <c r="AH30" i="9"/>
  <c r="Q29" i="9"/>
  <c r="AH29" i="9"/>
  <c r="Q28" i="9"/>
  <c r="AH28" i="9"/>
  <c r="Q26" i="9"/>
  <c r="AH26" i="9"/>
  <c r="Q25" i="9"/>
  <c r="AH25" i="9"/>
  <c r="Q24" i="9"/>
  <c r="AH24" i="9"/>
  <c r="Q23" i="9"/>
  <c r="AH23" i="9"/>
  <c r="Q22" i="9"/>
  <c r="AH22" i="9"/>
  <c r="Q21" i="9"/>
  <c r="AH21" i="9"/>
  <c r="Q20" i="9"/>
  <c r="AH20" i="9"/>
  <c r="Q19" i="9"/>
  <c r="AH19" i="9"/>
  <c r="Q18" i="9"/>
  <c r="AH18" i="9"/>
  <c r="AE50" i="8"/>
  <c r="AD50" i="8"/>
  <c r="AA50" i="8"/>
  <c r="Z50" i="8"/>
  <c r="Y50" i="8"/>
  <c r="X50" i="8"/>
  <c r="W50" i="8"/>
  <c r="V50" i="8"/>
  <c r="U50" i="8"/>
  <c r="T50" i="8"/>
  <c r="S50" i="8"/>
  <c r="P50" i="8"/>
  <c r="O50" i="8"/>
  <c r="N50" i="8"/>
  <c r="M50" i="8"/>
  <c r="L50" i="8"/>
  <c r="K50" i="8"/>
  <c r="J50" i="8"/>
  <c r="I50" i="8"/>
  <c r="H50" i="8"/>
  <c r="G50" i="8"/>
  <c r="F50" i="8"/>
  <c r="E50" i="8"/>
  <c r="AF49" i="8"/>
  <c r="Q49" i="8"/>
  <c r="AF48" i="8"/>
  <c r="Q48" i="8"/>
  <c r="AF47" i="8"/>
  <c r="Q47" i="8"/>
  <c r="AF46" i="8"/>
  <c r="Q46" i="8"/>
  <c r="AF45" i="8"/>
  <c r="Q45" i="8"/>
  <c r="AF44" i="8"/>
  <c r="Q44" i="8"/>
  <c r="AF43" i="8"/>
  <c r="Q43" i="8"/>
  <c r="AF41" i="8"/>
  <c r="Q41" i="8"/>
  <c r="AF40" i="8"/>
  <c r="Q40" i="8"/>
  <c r="AF39" i="8"/>
  <c r="Q39" i="8"/>
  <c r="AF38" i="8"/>
  <c r="Q38" i="8"/>
  <c r="AF37" i="8"/>
  <c r="Q37" i="8"/>
  <c r="AF36" i="8"/>
  <c r="Q36" i="8"/>
  <c r="AF35" i="8"/>
  <c r="Q35" i="8"/>
  <c r="AF34" i="8"/>
  <c r="Q34" i="8"/>
  <c r="AF33" i="8"/>
  <c r="Q33" i="8"/>
  <c r="P31" i="8"/>
  <c r="O31" i="8"/>
  <c r="N31" i="8"/>
  <c r="M31" i="8"/>
  <c r="L31" i="8"/>
  <c r="K31" i="8"/>
  <c r="J31" i="8"/>
  <c r="I31" i="8"/>
  <c r="H31" i="8"/>
  <c r="G31" i="8"/>
  <c r="F31" i="8"/>
  <c r="E31" i="8"/>
  <c r="Q30" i="8"/>
  <c r="AH30" i="8"/>
  <c r="Q29" i="8"/>
  <c r="AH29" i="8"/>
  <c r="Q28" i="8"/>
  <c r="AH28" i="8"/>
  <c r="Q26" i="8"/>
  <c r="AH26" i="8"/>
  <c r="Q25" i="8"/>
  <c r="AH25" i="8"/>
  <c r="Q24" i="8"/>
  <c r="AH24" i="8"/>
  <c r="Q23" i="8"/>
  <c r="AH23" i="8"/>
  <c r="Q22" i="8"/>
  <c r="AH22" i="8"/>
  <c r="Q21" i="8"/>
  <c r="AH21" i="8"/>
  <c r="Q20" i="8"/>
  <c r="AH20" i="8"/>
  <c r="Q19" i="8"/>
  <c r="AH19" i="8"/>
  <c r="Q18" i="8"/>
  <c r="AH18" i="8"/>
  <c r="AE50" i="6"/>
  <c r="AD50" i="6"/>
  <c r="AA50" i="6"/>
  <c r="Z50" i="6"/>
  <c r="Y50" i="6"/>
  <c r="X50" i="6"/>
  <c r="W50" i="6"/>
  <c r="V50" i="6"/>
  <c r="U50" i="6"/>
  <c r="T50" i="6"/>
  <c r="S50" i="6"/>
  <c r="P50" i="6"/>
  <c r="O50" i="6"/>
  <c r="N50" i="6"/>
  <c r="M50" i="6"/>
  <c r="L50" i="6"/>
  <c r="K50" i="6"/>
  <c r="J50" i="6"/>
  <c r="I50" i="6"/>
  <c r="H50" i="6"/>
  <c r="G50" i="6"/>
  <c r="F50" i="6"/>
  <c r="E50" i="6"/>
  <c r="AF49" i="6"/>
  <c r="Q49" i="6"/>
  <c r="AF48" i="6"/>
  <c r="Q48" i="6"/>
  <c r="AF47" i="6"/>
  <c r="Q47" i="6"/>
  <c r="AF46" i="6"/>
  <c r="Q46" i="6"/>
  <c r="AF45" i="6"/>
  <c r="Q45" i="6"/>
  <c r="AF44" i="6"/>
  <c r="Q44" i="6"/>
  <c r="AF43" i="6"/>
  <c r="Q43" i="6"/>
  <c r="AF41" i="6"/>
  <c r="Q41" i="6"/>
  <c r="AF40" i="6"/>
  <c r="Q40" i="6"/>
  <c r="AF39" i="6"/>
  <c r="Q39" i="6"/>
  <c r="AF38" i="6"/>
  <c r="Q38" i="6"/>
  <c r="AF37" i="6"/>
  <c r="Q37" i="6"/>
  <c r="AF36" i="6"/>
  <c r="Q36" i="6"/>
  <c r="AF35" i="6"/>
  <c r="Q35" i="6"/>
  <c r="AF34" i="6"/>
  <c r="Q34" i="6"/>
  <c r="AF33" i="6"/>
  <c r="Q33" i="6"/>
  <c r="P31" i="6"/>
  <c r="O31" i="6"/>
  <c r="N31" i="6"/>
  <c r="M31" i="6"/>
  <c r="L31" i="6"/>
  <c r="K31" i="6"/>
  <c r="J31" i="6"/>
  <c r="I31" i="6"/>
  <c r="H31" i="6"/>
  <c r="G31" i="6"/>
  <c r="F31" i="6"/>
  <c r="E31" i="6"/>
  <c r="Q30" i="6"/>
  <c r="AH30" i="6"/>
  <c r="Q29" i="6"/>
  <c r="AH29" i="6"/>
  <c r="Q28" i="6"/>
  <c r="AH28" i="6"/>
  <c r="Q26" i="6"/>
  <c r="AH26" i="6"/>
  <c r="Q25" i="6"/>
  <c r="AH25" i="6"/>
  <c r="Q24" i="6"/>
  <c r="AH24" i="6"/>
  <c r="Q23" i="6"/>
  <c r="AH23" i="6"/>
  <c r="Q22" i="6"/>
  <c r="AH22" i="6"/>
  <c r="Q21" i="6"/>
  <c r="AH21" i="6"/>
  <c r="Q20" i="6"/>
  <c r="AH20" i="6"/>
  <c r="Q19" i="6"/>
  <c r="AH19" i="6"/>
  <c r="Q18" i="6"/>
  <c r="AH18" i="6"/>
  <c r="AE50" i="5"/>
  <c r="AD50" i="5"/>
  <c r="AC50" i="5"/>
  <c r="AA50" i="5"/>
  <c r="Z50" i="5"/>
  <c r="Y50" i="5"/>
  <c r="X50" i="5"/>
  <c r="W50" i="5"/>
  <c r="V50" i="5"/>
  <c r="U50" i="5"/>
  <c r="T50" i="5"/>
  <c r="S50" i="5"/>
  <c r="P50" i="5"/>
  <c r="O50" i="5"/>
  <c r="N50" i="5"/>
  <c r="M50" i="5"/>
  <c r="L50" i="5"/>
  <c r="K50" i="5"/>
  <c r="J50" i="5"/>
  <c r="I50" i="5"/>
  <c r="H50" i="5"/>
  <c r="G50" i="5"/>
  <c r="F50" i="5"/>
  <c r="E50" i="5"/>
  <c r="AF49" i="5"/>
  <c r="Q49" i="5"/>
  <c r="AF48" i="5"/>
  <c r="Q48" i="5"/>
  <c r="AF47" i="5"/>
  <c r="Q47" i="5"/>
  <c r="AF46" i="5"/>
  <c r="Q46" i="5"/>
  <c r="AF45" i="5"/>
  <c r="Q45" i="5"/>
  <c r="AF44" i="5"/>
  <c r="Q44" i="5"/>
  <c r="AF43" i="5"/>
  <c r="Q43" i="5"/>
  <c r="AF41" i="5"/>
  <c r="Q41" i="5"/>
  <c r="AF40" i="5"/>
  <c r="Q40" i="5"/>
  <c r="AF39" i="5"/>
  <c r="Q39" i="5"/>
  <c r="AF38" i="5"/>
  <c r="Q38" i="5"/>
  <c r="AF37" i="5"/>
  <c r="Q37" i="5"/>
  <c r="AF36" i="5"/>
  <c r="Q36" i="5"/>
  <c r="AF35" i="5"/>
  <c r="Q35" i="5"/>
  <c r="AF34" i="5"/>
  <c r="Q34" i="5"/>
  <c r="AF33" i="5"/>
  <c r="Q33" i="5"/>
  <c r="P31" i="5"/>
  <c r="O31" i="5"/>
  <c r="N31" i="5"/>
  <c r="M31" i="5"/>
  <c r="L31" i="5"/>
  <c r="K31" i="5"/>
  <c r="J31" i="5"/>
  <c r="I31" i="5"/>
  <c r="H31" i="5"/>
  <c r="G31" i="5"/>
  <c r="F31" i="5"/>
  <c r="E31" i="5"/>
  <c r="Q30" i="5"/>
  <c r="AH30" i="5"/>
  <c r="Q29" i="5"/>
  <c r="AH29" i="5"/>
  <c r="Q28" i="5"/>
  <c r="AH28" i="5"/>
  <c r="Q26" i="5"/>
  <c r="AH26" i="5"/>
  <c r="Q25" i="5"/>
  <c r="AH25" i="5"/>
  <c r="Q24" i="5"/>
  <c r="AH24" i="5"/>
  <c r="Q23" i="5"/>
  <c r="AH23" i="5"/>
  <c r="Q22" i="5"/>
  <c r="AH22" i="5"/>
  <c r="Q21" i="5"/>
  <c r="AH21" i="5"/>
  <c r="Q20" i="5"/>
  <c r="AH20" i="5"/>
  <c r="Q19" i="5"/>
  <c r="AH19" i="5"/>
  <c r="Q18" i="5"/>
  <c r="AH18" i="5"/>
  <c r="AG46" i="14"/>
  <c r="AG44" i="16"/>
  <c r="AG44" i="14"/>
  <c r="AG41" i="14"/>
  <c r="AG41" i="16"/>
  <c r="AG41" i="11"/>
  <c r="AH33" i="10"/>
  <c r="AH35" i="10"/>
  <c r="AH37" i="10"/>
  <c r="AH39" i="10"/>
  <c r="AH41" i="10"/>
  <c r="AH45" i="10"/>
  <c r="AH52" i="10"/>
  <c r="AG36" i="11"/>
  <c r="AG40" i="11"/>
  <c r="AG47" i="11"/>
  <c r="AG34" i="14"/>
  <c r="AG36" i="14"/>
  <c r="AG38" i="14"/>
  <c r="AG40" i="14"/>
  <c r="AG45" i="14"/>
  <c r="AG43" i="14"/>
  <c r="AG34" i="16"/>
  <c r="AG36" i="16"/>
  <c r="AG38" i="16"/>
  <c r="AG40" i="16"/>
  <c r="AG43" i="16"/>
  <c r="AG45" i="16"/>
  <c r="AG47" i="16"/>
  <c r="AH34" i="10"/>
  <c r="AH36" i="10"/>
  <c r="AH38" i="10"/>
  <c r="AH40" i="10"/>
  <c r="AH44" i="10"/>
  <c r="AH46" i="10"/>
  <c r="AG33" i="15"/>
  <c r="AG34" i="15"/>
  <c r="AG35" i="15"/>
  <c r="AG36" i="15"/>
  <c r="AG37" i="15"/>
  <c r="AG38" i="15"/>
  <c r="AG39" i="15"/>
  <c r="AG40" i="15"/>
  <c r="AG41" i="15"/>
  <c r="AG45" i="15"/>
  <c r="AG46" i="15"/>
  <c r="AG44" i="15"/>
  <c r="AG43" i="15"/>
  <c r="AG48" i="15"/>
  <c r="AG47" i="15"/>
  <c r="AG49" i="15"/>
  <c r="AG32" i="13"/>
  <c r="AG33" i="13"/>
  <c r="AG34" i="13"/>
  <c r="AG35" i="13"/>
  <c r="AG36" i="13"/>
  <c r="AG37" i="13"/>
  <c r="AG38" i="13"/>
  <c r="AG39" i="13"/>
  <c r="AG40" i="13"/>
  <c r="AG42" i="13"/>
  <c r="AG44" i="13"/>
  <c r="AG45" i="13"/>
  <c r="AH33" i="12"/>
  <c r="AH34" i="12"/>
  <c r="AH35" i="12"/>
  <c r="AH36" i="12"/>
  <c r="AH37" i="12"/>
  <c r="AH38" i="12"/>
  <c r="AH39" i="12"/>
  <c r="AH40" i="12"/>
  <c r="AH41" i="12"/>
  <c r="AH46" i="12"/>
  <c r="AH43" i="12"/>
  <c r="AH44" i="12"/>
  <c r="AH45" i="12"/>
  <c r="AG46" i="11"/>
  <c r="AH33" i="9"/>
  <c r="AH34" i="9"/>
  <c r="AH35" i="9"/>
  <c r="AH36" i="9"/>
  <c r="AH37" i="9"/>
  <c r="AH38" i="9"/>
  <c r="AH39" i="9"/>
  <c r="AH40" i="9"/>
  <c r="AH41" i="9"/>
  <c r="AH43" i="9"/>
  <c r="AH44" i="9"/>
  <c r="AH45" i="9"/>
  <c r="AH46" i="9"/>
  <c r="AH47" i="9"/>
  <c r="AH48" i="9"/>
  <c r="AH49" i="9"/>
  <c r="AH33" i="8"/>
  <c r="AH34" i="8"/>
  <c r="AH35" i="8"/>
  <c r="AH36" i="8"/>
  <c r="AH37" i="8"/>
  <c r="AH38" i="8"/>
  <c r="AH39" i="8"/>
  <c r="AH40" i="8"/>
  <c r="AH41" i="8"/>
  <c r="AH43" i="8"/>
  <c r="AH44" i="8"/>
  <c r="AH45" i="8"/>
  <c r="AH46" i="8"/>
  <c r="AH47" i="8"/>
  <c r="AH48" i="8"/>
  <c r="AH49" i="8"/>
  <c r="AH33" i="6"/>
  <c r="AH34" i="6"/>
  <c r="AH35" i="6"/>
  <c r="AH36" i="6"/>
  <c r="AH37" i="6"/>
  <c r="AH38" i="6"/>
  <c r="AH39" i="6"/>
  <c r="AH40" i="6"/>
  <c r="AH41" i="6"/>
  <c r="AH43" i="6"/>
  <c r="AH44" i="6"/>
  <c r="AH45" i="6"/>
  <c r="AH46" i="6"/>
  <c r="AH47" i="6"/>
  <c r="AH48" i="6"/>
  <c r="AH49" i="6"/>
  <c r="AH33" i="5"/>
  <c r="AH34" i="5"/>
  <c r="AH35" i="5"/>
  <c r="AH36" i="5"/>
  <c r="AH37" i="5"/>
  <c r="AH38" i="5"/>
  <c r="AH39" i="5"/>
  <c r="AH40" i="5"/>
  <c r="AH41" i="5"/>
  <c r="AH43" i="5"/>
  <c r="AH44" i="5"/>
  <c r="AH45" i="5"/>
  <c r="AH46" i="5"/>
  <c r="AH47" i="5"/>
  <c r="AH48" i="5"/>
  <c r="AH49" i="5"/>
  <c r="AE50" i="4"/>
  <c r="AD50" i="4"/>
  <c r="AC50" i="4"/>
  <c r="AA50" i="4"/>
  <c r="Z50" i="4"/>
  <c r="Y50" i="4"/>
  <c r="X50" i="4"/>
  <c r="W50" i="4"/>
  <c r="V50" i="4"/>
  <c r="U50" i="4"/>
  <c r="T50" i="4"/>
  <c r="S50" i="4"/>
  <c r="P50" i="4"/>
  <c r="O50" i="4"/>
  <c r="N50" i="4"/>
  <c r="M50" i="4"/>
  <c r="L50" i="4"/>
  <c r="K50" i="4"/>
  <c r="J50" i="4"/>
  <c r="I50" i="4"/>
  <c r="H50" i="4"/>
  <c r="G50" i="4"/>
  <c r="F50" i="4"/>
  <c r="E50" i="4"/>
  <c r="AF49" i="4"/>
  <c r="Q49" i="4"/>
  <c r="AF48" i="4"/>
  <c r="Q48" i="4"/>
  <c r="AF47" i="4"/>
  <c r="Q47" i="4"/>
  <c r="AF46" i="4"/>
  <c r="Q46" i="4"/>
  <c r="AF45" i="4"/>
  <c r="Q45" i="4"/>
  <c r="AF44" i="4"/>
  <c r="Q44" i="4"/>
  <c r="AF43" i="4"/>
  <c r="Q43" i="4"/>
  <c r="AF41" i="4"/>
  <c r="Q41" i="4"/>
  <c r="AF40" i="4"/>
  <c r="Q40" i="4"/>
  <c r="AF39" i="4"/>
  <c r="Q39" i="4"/>
  <c r="AF38" i="4"/>
  <c r="Q38" i="4"/>
  <c r="AF37" i="4"/>
  <c r="Q37" i="4"/>
  <c r="AF36" i="4"/>
  <c r="Q36" i="4"/>
  <c r="AF35" i="4"/>
  <c r="Q35" i="4"/>
  <c r="AF34" i="4"/>
  <c r="Q34" i="4"/>
  <c r="AF33" i="4"/>
  <c r="Q33" i="4"/>
  <c r="P31" i="4"/>
  <c r="O31" i="4"/>
  <c r="N31" i="4"/>
  <c r="M31" i="4"/>
  <c r="L31" i="4"/>
  <c r="K31" i="4"/>
  <c r="J31" i="4"/>
  <c r="I31" i="4"/>
  <c r="H31" i="4"/>
  <c r="G31" i="4"/>
  <c r="F31" i="4"/>
  <c r="E31" i="4"/>
  <c r="Q30" i="4"/>
  <c r="AH30" i="4"/>
  <c r="Q29" i="4"/>
  <c r="AH29" i="4"/>
  <c r="Q28" i="4"/>
  <c r="AH28" i="4"/>
  <c r="Q26" i="4"/>
  <c r="AH26" i="4"/>
  <c r="Q25" i="4"/>
  <c r="AH25" i="4"/>
  <c r="Q24" i="4"/>
  <c r="AH24" i="4"/>
  <c r="Q23" i="4"/>
  <c r="AH23" i="4"/>
  <c r="Q22" i="4"/>
  <c r="AH22" i="4"/>
  <c r="Q21" i="4"/>
  <c r="AH21" i="4"/>
  <c r="Q20" i="4"/>
  <c r="AH20" i="4"/>
  <c r="Q19" i="4"/>
  <c r="AH19" i="4"/>
  <c r="Q18" i="4"/>
  <c r="AH18" i="4"/>
  <c r="AF43" i="3"/>
  <c r="AF44" i="3"/>
  <c r="AF48" i="3"/>
  <c r="AF50" i="3"/>
  <c r="AF49" i="3"/>
  <c r="Q43" i="3"/>
  <c r="Q44" i="3"/>
  <c r="Q48" i="3"/>
  <c r="Q50" i="3"/>
  <c r="Q49" i="3"/>
  <c r="AE52" i="3"/>
  <c r="AD52" i="3"/>
  <c r="AC52" i="3"/>
  <c r="AA52" i="3"/>
  <c r="Z52" i="3"/>
  <c r="Y52" i="3"/>
  <c r="X52" i="3"/>
  <c r="W52" i="3"/>
  <c r="V52" i="3"/>
  <c r="U52" i="3"/>
  <c r="T52" i="3"/>
  <c r="S52" i="3"/>
  <c r="P52" i="3"/>
  <c r="O52" i="3"/>
  <c r="N52" i="3"/>
  <c r="M52" i="3"/>
  <c r="L52" i="3"/>
  <c r="K52" i="3"/>
  <c r="J52" i="3"/>
  <c r="I52" i="3"/>
  <c r="H52" i="3"/>
  <c r="G52" i="3"/>
  <c r="F52" i="3"/>
  <c r="E52" i="3"/>
  <c r="AF51" i="3"/>
  <c r="Q51" i="3"/>
  <c r="AF41" i="3"/>
  <c r="Q41" i="3"/>
  <c r="AF40" i="3"/>
  <c r="Q40" i="3"/>
  <c r="AF39" i="3"/>
  <c r="Q39" i="3"/>
  <c r="AF38" i="3"/>
  <c r="Q38" i="3"/>
  <c r="AF37" i="3"/>
  <c r="Q37" i="3"/>
  <c r="AF36" i="3"/>
  <c r="Q36" i="3"/>
  <c r="AF35" i="3"/>
  <c r="Q35" i="3"/>
  <c r="AF34" i="3"/>
  <c r="Q34" i="3"/>
  <c r="AF33" i="3"/>
  <c r="Q33" i="3"/>
  <c r="P31" i="3"/>
  <c r="O31" i="3"/>
  <c r="N31" i="3"/>
  <c r="M31" i="3"/>
  <c r="L31" i="3"/>
  <c r="K31" i="3"/>
  <c r="J31" i="3"/>
  <c r="I31" i="3"/>
  <c r="H31" i="3"/>
  <c r="G31" i="3"/>
  <c r="F31" i="3"/>
  <c r="E31" i="3"/>
  <c r="Q30" i="3"/>
  <c r="AH30" i="3"/>
  <c r="Q26" i="3"/>
  <c r="AH26" i="3"/>
  <c r="Q25" i="3"/>
  <c r="AH25" i="3"/>
  <c r="Q24" i="3"/>
  <c r="AH24" i="3"/>
  <c r="Q23" i="3"/>
  <c r="AH23" i="3"/>
  <c r="Q22" i="3"/>
  <c r="AH22" i="3"/>
  <c r="Q21" i="3"/>
  <c r="AH21" i="3"/>
  <c r="Q20" i="3"/>
  <c r="AH20" i="3"/>
  <c r="Q19" i="3"/>
  <c r="AH19" i="3"/>
  <c r="Q18" i="3"/>
  <c r="AH18" i="3"/>
  <c r="AH33" i="4"/>
  <c r="AH34" i="4"/>
  <c r="AH35" i="4"/>
  <c r="AH36" i="4"/>
  <c r="AH37" i="4"/>
  <c r="AH38" i="4"/>
  <c r="AH39" i="4"/>
  <c r="AH40" i="4"/>
  <c r="AH41" i="4"/>
  <c r="AH43" i="4"/>
  <c r="AH44" i="4"/>
  <c r="AH45" i="4"/>
  <c r="AH46" i="4"/>
  <c r="AH47" i="4"/>
  <c r="AH48" i="4"/>
  <c r="AH49" i="4"/>
  <c r="AH49" i="3"/>
  <c r="AH50" i="3"/>
  <c r="AH44" i="3"/>
  <c r="AH48" i="3"/>
  <c r="AH43" i="3"/>
  <c r="AH33" i="3"/>
  <c r="AH40" i="3"/>
  <c r="AH41" i="3"/>
  <c r="AH51" i="3"/>
  <c r="AH34" i="3"/>
  <c r="AH35" i="3"/>
  <c r="AH36" i="3"/>
  <c r="AH37" i="3"/>
  <c r="AH38" i="3"/>
  <c r="AH39" i="3"/>
</calcChain>
</file>

<file path=xl/sharedStrings.xml><?xml version="1.0" encoding="utf-8"?>
<sst xmlns="http://schemas.openxmlformats.org/spreadsheetml/2006/main" count="2233" uniqueCount="188">
  <si>
    <t>Mineure</t>
  </si>
  <si>
    <t>Unités d'enseignement du bloc annuel 3</t>
  </si>
  <si>
    <t>PAS DE PREREQUIS AU SEIN D'UN MEME BLOC ANNUEL</t>
  </si>
  <si>
    <t>Unités d'enseignement du bloc annuel 2</t>
  </si>
  <si>
    <t>Unites d'enseignement du bloc annuel 1</t>
  </si>
  <si>
    <t>Crédits</t>
  </si>
  <si>
    <t>Unités d'enseignement du programme</t>
  </si>
  <si>
    <t>Unitésd'enseignement du bloc annuel 1</t>
  </si>
  <si>
    <t>Unités d'enseignement prérequises aux unités d'enseignement du programme</t>
  </si>
  <si>
    <t>Majeure</t>
  </si>
  <si>
    <t>LFSAB1101</t>
  </si>
  <si>
    <t xml:space="preserve">Mathématiques 1 </t>
  </si>
  <si>
    <t>LFSAB1102</t>
  </si>
  <si>
    <t xml:space="preserve">Mathématiques 2 </t>
  </si>
  <si>
    <t>LFSAB1201</t>
  </si>
  <si>
    <t xml:space="preserve">Physique 1 </t>
  </si>
  <si>
    <t>LFSAB1202</t>
  </si>
  <si>
    <t xml:space="preserve">Physique 2 </t>
  </si>
  <si>
    <t>LFSAB1301</t>
  </si>
  <si>
    <t xml:space="preserve">Chimie et Chimie Physique 1 </t>
  </si>
  <si>
    <t>LFSAB1401</t>
  </si>
  <si>
    <t xml:space="preserve">Informatique 1 </t>
  </si>
  <si>
    <t>LFSAB1501</t>
  </si>
  <si>
    <t xml:space="preserve">Projet 1 </t>
  </si>
  <si>
    <t>LFSAB1502</t>
  </si>
  <si>
    <t xml:space="preserve">Projet 2 </t>
  </si>
  <si>
    <t>LFSAB1801</t>
  </si>
  <si>
    <t xml:space="preserve">Sciences humaines : Histoire critique des sciences et des techniques </t>
  </si>
  <si>
    <t>LFSAB1802</t>
  </si>
  <si>
    <t xml:space="preserve">Sciences humaines : Introduction à la philosophie </t>
  </si>
  <si>
    <t>LANGL1871</t>
  </si>
  <si>
    <t xml:space="preserve">Anglais pour ingénieurs civils </t>
  </si>
  <si>
    <t>LFSAB1103</t>
  </si>
  <si>
    <t xml:space="preserve">Mathématiques 3 </t>
  </si>
  <si>
    <t>LFSAB1104</t>
  </si>
  <si>
    <t xml:space="preserve">Méthodes numériques </t>
  </si>
  <si>
    <t>LFSAB1106</t>
  </si>
  <si>
    <t xml:space="preserve">Mathématiques appliquées : signaux et systèmes </t>
  </si>
  <si>
    <t>LFSAB1203</t>
  </si>
  <si>
    <t xml:space="preserve">Physique 3 </t>
  </si>
  <si>
    <t>LFSAB1302</t>
  </si>
  <si>
    <t xml:space="preserve">Chimie et Chimie Physique 2 </t>
  </si>
  <si>
    <t>LFSAB1402</t>
  </si>
  <si>
    <t xml:space="preserve">Informatique 2 </t>
  </si>
  <si>
    <t>LFSAB1503</t>
  </si>
  <si>
    <t xml:space="preserve">Projet 3 </t>
  </si>
  <si>
    <t>LFSAB1803</t>
  </si>
  <si>
    <t xml:space="preserve">Sciences humaines - Economie de l'entreprise </t>
  </si>
  <si>
    <t>LANGL1872</t>
  </si>
  <si>
    <t xml:space="preserve">English: Listening Comprehension </t>
  </si>
  <si>
    <t>PAS DE PREREQUIS DANS LE BLOC ANNUEL SUIVANT POUR LE BLOC ANNUEL PRECEDENT</t>
  </si>
  <si>
    <t>LFSAB1105</t>
  </si>
  <si>
    <t xml:space="preserve">Probabilité et statistiques </t>
  </si>
  <si>
    <t>LFSAB1504</t>
  </si>
  <si>
    <t xml:space="preserve">Projet 4 (en mécanique) </t>
  </si>
  <si>
    <t>LFSAB1505</t>
  </si>
  <si>
    <t xml:space="preserve">Projet 4 (en Chimie et Physique Appliquées) </t>
  </si>
  <si>
    <t>LFSAB1506</t>
  </si>
  <si>
    <t xml:space="preserve">Projet 4 (en Génie Biomédical) </t>
  </si>
  <si>
    <t>LFSAB1507</t>
  </si>
  <si>
    <t xml:space="preserve">Projet 4 (en Mathématiques Appliquées) </t>
  </si>
  <si>
    <t>LFSAB1508</t>
  </si>
  <si>
    <t xml:space="preserve">Projet 4 (en Electricité) </t>
  </si>
  <si>
    <t>LFSAB1509</t>
  </si>
  <si>
    <t xml:space="preserve">Projet 4 (en Informatique) </t>
  </si>
  <si>
    <t>LFSAB1510</t>
  </si>
  <si>
    <t xml:space="preserve">Projet 4 (en Construction) </t>
  </si>
  <si>
    <t>LANGL1873</t>
  </si>
  <si>
    <t xml:space="preserve">English Communication Skills for Engineers </t>
  </si>
  <si>
    <t xml:space="preserve">Biologie cellulaire et éléments d'histologie (partim A FSA) </t>
  </si>
  <si>
    <t>LIEPR1024</t>
  </si>
  <si>
    <t xml:space="preserve">Fondements neurophysiologiques et neuropsychologiques du contrôle et de l'apprentissage moteurs </t>
  </si>
  <si>
    <t xml:space="preserve">Introduction au génie biomédical </t>
  </si>
  <si>
    <t>LMECA1901</t>
  </si>
  <si>
    <t xml:space="preserve">Mécanique des milieux continus </t>
  </si>
  <si>
    <t>LBIR1220A</t>
  </si>
  <si>
    <t xml:space="preserve">Biochimie I (partim EPL) </t>
  </si>
  <si>
    <t>LELEC1370</t>
  </si>
  <si>
    <t xml:space="preserve">Circuits et mesures électriques </t>
  </si>
  <si>
    <t>LINMA1510</t>
  </si>
  <si>
    <t xml:space="preserve">Automatique linéaire </t>
  </si>
  <si>
    <t>LMECA1321</t>
  </si>
  <si>
    <t xml:space="preserve">Mécanique des fluides et transferts I </t>
  </si>
  <si>
    <t>LMAPR1805</t>
  </si>
  <si>
    <t xml:space="preserve">Introduction à la science des matériaux </t>
  </si>
  <si>
    <t>Programme FSA 1BA                     maj GBIO</t>
  </si>
  <si>
    <t>Programme FSA 1BA                     maj ELEC</t>
  </si>
  <si>
    <t>LELEC1101</t>
  </si>
  <si>
    <t xml:space="preserve">Projet d'électricité 1 - Circuits électriques </t>
  </si>
  <si>
    <t>LELEC1350</t>
  </si>
  <si>
    <t xml:space="preserve">Electromagnétisme appliqué </t>
  </si>
  <si>
    <t>LELEC1530</t>
  </si>
  <si>
    <t xml:space="preserve">Circuits électroniques analogiques et digitaux fondamentaux </t>
  </si>
  <si>
    <t>LELEC1330</t>
  </si>
  <si>
    <t xml:space="preserve">Dispositifs électroniques </t>
  </si>
  <si>
    <t>LELEC1360</t>
  </si>
  <si>
    <t xml:space="preserve">Télécommunications </t>
  </si>
  <si>
    <t>LELEC1310</t>
  </si>
  <si>
    <t xml:space="preserve">Convertisseurs électromécaniques </t>
  </si>
  <si>
    <t>LMECA1100</t>
  </si>
  <si>
    <t xml:space="preserve">Mécanique des solides déformables </t>
  </si>
  <si>
    <t>LMECA1120</t>
  </si>
  <si>
    <t xml:space="preserve">Introduction aux méthodes d'éléments finis </t>
  </si>
  <si>
    <t>LMECA1210</t>
  </si>
  <si>
    <t xml:space="preserve">Description et analyse des mécanismes </t>
  </si>
  <si>
    <t>LMECA1451</t>
  </si>
  <si>
    <t xml:space="preserve">Fabrication mécanique </t>
  </si>
  <si>
    <t>LMECA1855</t>
  </si>
  <si>
    <t xml:space="preserve">Thermodynamique et énergétique </t>
  </si>
  <si>
    <t>Programme FSA 1BA                     maj MECA</t>
  </si>
  <si>
    <t>Programme FSA 1BA                     maj FYKI</t>
  </si>
  <si>
    <t>LMAPR1230</t>
  </si>
  <si>
    <t xml:space="preserve">Chimie organique </t>
  </si>
  <si>
    <t>LMAPR1231</t>
  </si>
  <si>
    <t xml:space="preserve">Procédés de chimie inorganique </t>
  </si>
  <si>
    <t>LMAPR1400</t>
  </si>
  <si>
    <t xml:space="preserve">Cinétique physique et chimique </t>
  </si>
  <si>
    <t>LMAPR1491</t>
  </si>
  <si>
    <t xml:space="preserve">Physique statistique et quantique </t>
  </si>
  <si>
    <t>LMAPR1492</t>
  </si>
  <si>
    <t xml:space="preserve">Physique des matériaux </t>
  </si>
  <si>
    <t>Programme FSA 1BA                     maj GC</t>
  </si>
  <si>
    <t>Programme FSA 1BA                     maj INFO</t>
  </si>
  <si>
    <t>Programme FSA 1BA                     maj MAP</t>
  </si>
  <si>
    <t>LSINF1121</t>
  </si>
  <si>
    <t xml:space="preserve">Algorithmique et structures de données </t>
  </si>
  <si>
    <t>LSINF1225</t>
  </si>
  <si>
    <t xml:space="preserve">Conception orientée objet et gestion de données </t>
  </si>
  <si>
    <t>LSINF1252</t>
  </si>
  <si>
    <t xml:space="preserve">Systèmes informatiques 1 </t>
  </si>
  <si>
    <t>LINGI1101</t>
  </si>
  <si>
    <t xml:space="preserve">Logique et structure discrètes </t>
  </si>
  <si>
    <t>LINGI1122</t>
  </si>
  <si>
    <t xml:space="preserve">Méthodes de conception de programmes </t>
  </si>
  <si>
    <t>LINGI1123</t>
  </si>
  <si>
    <t xml:space="preserve">Calculabilité </t>
  </si>
  <si>
    <t>LINGI1131</t>
  </si>
  <si>
    <t xml:space="preserve">Computer language concepts </t>
  </si>
  <si>
    <t>LINGI1341</t>
  </si>
  <si>
    <t>Computer networks : information transfer [TM]</t>
  </si>
  <si>
    <t>LINMA1315</t>
  </si>
  <si>
    <t>LINMA1702</t>
  </si>
  <si>
    <t xml:space="preserve">Modèles et méthodes d'optimisation I </t>
  </si>
  <si>
    <t>LINMA1170</t>
  </si>
  <si>
    <t xml:space="preserve">Analyse numérique </t>
  </si>
  <si>
    <t>LINMA1691</t>
  </si>
  <si>
    <t xml:space="preserve">Mathématiques discrètes I : Théorie et algorithmique des graphes </t>
  </si>
  <si>
    <t>LINMA1731</t>
  </si>
  <si>
    <t xml:space="preserve">Stochastic processes : Estimation and prediction </t>
  </si>
  <si>
    <t>Programme FSA 1BA                     minMAP</t>
  </si>
  <si>
    <t>Programme FSA 1BA                     min INFO</t>
  </si>
  <si>
    <t>Programme FSA 1BA                     min GBIO</t>
  </si>
  <si>
    <t>Programme FSA 1BA                     min ELEC</t>
  </si>
  <si>
    <t>LELEC1755</t>
  </si>
  <si>
    <t xml:space="preserve">Compléments d'électricité </t>
  </si>
  <si>
    <t>Programme FSA 1BA                     min MECA</t>
  </si>
  <si>
    <t>Programme FSA 1BA                     min FYKI</t>
  </si>
  <si>
    <t xml:space="preserve">Mécanique des structures </t>
  </si>
  <si>
    <t>LICAR1821</t>
  </si>
  <si>
    <t>x</t>
  </si>
  <si>
    <t>Programme FSA 1BA                     min GC</t>
  </si>
  <si>
    <t xml:space="preserve">Compléments d'analyse  </t>
  </si>
  <si>
    <t>LGBIO1112</t>
  </si>
  <si>
    <t>LGBIO1111</t>
  </si>
  <si>
    <t xml:space="preserve">Biochimie I (partilm EPL) </t>
  </si>
  <si>
    <t>Biologie et Physiologie cellulaire</t>
  </si>
  <si>
    <t>LGBIO1113</t>
  </si>
  <si>
    <t>LGBIO1114</t>
  </si>
  <si>
    <t>Introduction au génie biomédical</t>
  </si>
  <si>
    <t>Anatomie et physiologie des systèmes</t>
  </si>
  <si>
    <t>Organes artificiels et réhabiltation</t>
  </si>
  <si>
    <t>LGBIO1212</t>
  </si>
  <si>
    <t>LGCIV1021</t>
  </si>
  <si>
    <t>LGCIV1071</t>
  </si>
  <si>
    <t xml:space="preserve">Matériaux structuraux </t>
  </si>
  <si>
    <t>Géomatériaux</t>
  </si>
  <si>
    <t>LGCIV1051</t>
  </si>
  <si>
    <t>Hydraulique</t>
  </si>
  <si>
    <t>LGCIV1072</t>
  </si>
  <si>
    <t xml:space="preserve">Mécanique des sols </t>
  </si>
  <si>
    <t>LGCIV1022</t>
  </si>
  <si>
    <t xml:space="preserve">Edification soutenable 1 : construction et performances </t>
  </si>
  <si>
    <t xml:space="preserve"> Introduction aux méthodes d'éléments finis </t>
  </si>
  <si>
    <t>Organes artificiels et réhabilitation</t>
  </si>
  <si>
    <t>Biologie et physiologie cellulaire</t>
  </si>
  <si>
    <t xml:space="preserve">Géomatériaux </t>
  </si>
  <si>
    <t>Matériaux structuraux</t>
  </si>
  <si>
    <t xml:space="preserve">Computer networks : information transfer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</si>
</sst>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b/>
      <u/>
      <sz val="11"/>
      <name val="Calibri"/>
      <family val="2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u/>
      <sz val="16"/>
      <color indexed="8"/>
      <name val="Calibri"/>
      <family val="2"/>
    </font>
    <font>
      <b/>
      <u/>
      <sz val="16"/>
      <color rgb="FFFF0000"/>
      <name val="Calibri"/>
      <family val="2"/>
    </font>
    <font>
      <b/>
      <u/>
      <sz val="11"/>
      <color indexed="8"/>
      <name val="Calibri"/>
      <family val="2"/>
    </font>
    <font>
      <b/>
      <u/>
      <sz val="16"/>
      <name val="Calibri"/>
      <family val="2"/>
    </font>
    <font>
      <b/>
      <sz val="16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i/>
      <sz val="16"/>
      <name val="Calibri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</font>
    <font>
      <sz val="14"/>
      <color rgb="FF525A66"/>
      <name val="Calibri"/>
      <family val="2"/>
    </font>
    <font>
      <sz val="16"/>
      <name val="Times New Roman"/>
      <family val="1"/>
    </font>
    <font>
      <i/>
      <sz val="16"/>
      <name val="Times New Roman"/>
      <family val="1"/>
    </font>
    <font>
      <b/>
      <u/>
      <sz val="16"/>
      <name val="Times New Roman"/>
      <family val="1"/>
    </font>
    <font>
      <sz val="16"/>
      <name val="Calibri"/>
      <family val="2"/>
    </font>
    <font>
      <b/>
      <u/>
      <sz val="14"/>
      <name val="Times New Roman"/>
      <family val="1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rgb="FF525A66"/>
      <name val="Verdana"/>
      <family val="2"/>
    </font>
    <font>
      <i/>
      <sz val="14"/>
      <name val="Times New Roman"/>
      <family val="1"/>
    </font>
    <font>
      <i/>
      <sz val="14"/>
      <name val="Calibri"/>
      <family val="2"/>
    </font>
    <font>
      <b/>
      <u/>
      <sz val="26"/>
      <name val="Times New Roman"/>
      <family val="1"/>
    </font>
    <font>
      <b/>
      <sz val="1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525A66"/>
      <name val="Calibri"/>
      <family val="2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4"/>
      <color rgb="FFFF0000"/>
      <name val="Calibri"/>
      <family val="2"/>
    </font>
    <font>
      <b/>
      <u/>
      <sz val="14"/>
      <color rgb="FFFF0000"/>
      <name val="Times New Roman"/>
      <family val="1"/>
    </font>
    <font>
      <b/>
      <u/>
      <sz val="16"/>
      <color rgb="FFFF0000"/>
      <name val="Times New Roman"/>
      <family val="1"/>
    </font>
    <font>
      <b/>
      <u/>
      <sz val="11"/>
      <color rgb="FFFF0000"/>
      <name val="Calibri"/>
      <family val="2"/>
    </font>
    <font>
      <sz val="14"/>
      <color rgb="FFFF0000"/>
      <name val="Calibri"/>
      <family val="2"/>
      <scheme val="minor"/>
    </font>
    <font>
      <sz val="14"/>
      <color rgb="FFFF0000"/>
      <name val="Times New Roman"/>
      <family val="1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2"/>
      <color rgb="FFFF0000"/>
      <name val="Verdana"/>
      <family val="2"/>
    </font>
    <font>
      <i/>
      <sz val="16"/>
      <color rgb="FFFF0000"/>
      <name val="Calibri"/>
      <family val="2"/>
    </font>
    <font>
      <u/>
      <sz val="14"/>
      <color rgb="FFFF0000"/>
      <name val="Calibri"/>
      <family val="2"/>
      <scheme val="minor"/>
    </font>
    <font>
      <sz val="16"/>
      <color rgb="FFFF0000"/>
      <name val="Times New Roman"/>
      <family val="1"/>
    </font>
    <font>
      <sz val="16"/>
      <color rgb="FFFF0000"/>
      <name val="Calibri"/>
      <family val="2"/>
    </font>
    <font>
      <sz val="16"/>
      <name val="Calibri"/>
      <family val="2"/>
      <scheme val="minor"/>
    </font>
    <font>
      <b/>
      <i/>
      <u/>
      <sz val="16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/>
    <xf numFmtId="0" fontId="1" fillId="0" borderId="0" xfId="0" applyFont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/>
    <xf numFmtId="0" fontId="6" fillId="2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/>
    <xf numFmtId="0" fontId="9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vertical="top" wrapText="1"/>
    </xf>
    <xf numFmtId="0" fontId="18" fillId="3" borderId="1" xfId="0" applyFont="1" applyFill="1" applyBorder="1" applyAlignment="1">
      <alignment vertical="top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8" fillId="0" borderId="0" xfId="0" applyFont="1" applyFill="1" applyBorder="1"/>
    <xf numFmtId="0" fontId="21" fillId="2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/>
    <xf numFmtId="0" fontId="2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textRotation="90"/>
    </xf>
    <xf numFmtId="0" fontId="0" fillId="3" borderId="0" xfId="0" applyFill="1" applyBorder="1" applyAlignment="1">
      <alignment textRotation="180"/>
    </xf>
    <xf numFmtId="0" fontId="0" fillId="2" borderId="0" xfId="0" applyFill="1" applyBorder="1" applyAlignment="1">
      <alignment textRotation="180"/>
    </xf>
    <xf numFmtId="0" fontId="14" fillId="2" borderId="0" xfId="0" applyFont="1" applyFill="1" applyBorder="1" applyAlignment="1">
      <alignment textRotation="180"/>
    </xf>
    <xf numFmtId="0" fontId="19" fillId="2" borderId="0" xfId="0" applyFont="1" applyFill="1" applyBorder="1" applyAlignment="1">
      <alignment vertical="top" textRotation="180"/>
    </xf>
    <xf numFmtId="0" fontId="4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textRotation="180"/>
    </xf>
    <xf numFmtId="0" fontId="5" fillId="0" borderId="0" xfId="0" applyFont="1" applyBorder="1" applyAlignment="1">
      <alignment textRotation="180"/>
    </xf>
    <xf numFmtId="0" fontId="22" fillId="0" borderId="0" xfId="0" applyFont="1" applyBorder="1" applyAlignment="1">
      <alignment horizontal="center" vertical="center"/>
    </xf>
    <xf numFmtId="0" fontId="26" fillId="3" borderId="0" xfId="0" applyFont="1" applyFill="1" applyBorder="1" applyAlignment="1">
      <alignment vertical="top" textRotation="180"/>
    </xf>
    <xf numFmtId="0" fontId="27" fillId="2" borderId="0" xfId="0" applyFont="1" applyFill="1" applyBorder="1" applyAlignment="1">
      <alignment horizontal="center" vertical="top" textRotation="180" wrapText="1"/>
    </xf>
    <xf numFmtId="0" fontId="4" fillId="2" borderId="0" xfId="0" applyFont="1" applyFill="1" applyBorder="1" applyAlignment="1">
      <alignment vertical="top" textRotation="180"/>
    </xf>
    <xf numFmtId="0" fontId="28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8" fillId="3" borderId="1" xfId="0" applyFont="1" applyFill="1" applyBorder="1" applyAlignment="1">
      <alignment vertical="top" textRotation="180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/>
    <xf numFmtId="0" fontId="36" fillId="0" borderId="0" xfId="0" applyFont="1" applyBorder="1" applyAlignment="1">
      <alignment horizontal="center" vertical="center"/>
    </xf>
    <xf numFmtId="0" fontId="37" fillId="0" borderId="0" xfId="0" applyFont="1" applyFill="1" applyBorder="1"/>
    <xf numFmtId="0" fontId="38" fillId="0" borderId="0" xfId="0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40" fillId="0" borderId="0" xfId="0" applyFont="1" applyFill="1" applyBorder="1"/>
    <xf numFmtId="0" fontId="41" fillId="0" borderId="0" xfId="0" applyFont="1" applyBorder="1"/>
    <xf numFmtId="0" fontId="42" fillId="0" borderId="0" xfId="0" applyFont="1" applyFill="1" applyBorder="1" applyAlignment="1">
      <alignment horizontal="left" vertical="center" wrapText="1"/>
    </xf>
    <xf numFmtId="0" fontId="43" fillId="2" borderId="0" xfId="0" applyFont="1" applyFill="1" applyBorder="1"/>
    <xf numFmtId="0" fontId="40" fillId="0" borderId="0" xfId="0" applyFont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33" fillId="0" borderId="0" xfId="0" applyFont="1" applyBorder="1"/>
    <xf numFmtId="0" fontId="45" fillId="3" borderId="0" xfId="0" applyFont="1" applyFill="1" applyBorder="1" applyAlignment="1">
      <alignment vertical="top" textRotation="180"/>
    </xf>
    <xf numFmtId="0" fontId="4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7" fillId="0" borderId="0" xfId="1" applyFont="1" applyAlignment="1">
      <alignment textRotation="180"/>
    </xf>
    <xf numFmtId="0" fontId="48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 wrapText="1"/>
    </xf>
    <xf numFmtId="0" fontId="43" fillId="0" borderId="0" xfId="0" applyFont="1" applyBorder="1"/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180"/>
    </xf>
    <xf numFmtId="0" fontId="50" fillId="2" borderId="0" xfId="0" applyFont="1" applyFill="1" applyBorder="1" applyAlignment="1">
      <alignment horizontal="center" vertical="center" textRotation="180"/>
    </xf>
    <xf numFmtId="0" fontId="35" fillId="3" borderId="0" xfId="0" applyFont="1" applyFill="1" applyBorder="1" applyAlignment="1">
      <alignment vertical="center" textRotation="180"/>
    </xf>
    <xf numFmtId="0" fontId="35" fillId="0" borderId="0" xfId="0" applyFont="1" applyBorder="1" applyAlignment="1">
      <alignment vertical="center"/>
    </xf>
    <xf numFmtId="0" fontId="50" fillId="2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textRotation="180"/>
    </xf>
    <xf numFmtId="0" fontId="51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22" fillId="4" borderId="0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0" fontId="32" fillId="3" borderId="2" xfId="0" applyFont="1" applyFill="1" applyBorder="1" applyAlignment="1">
      <alignment horizontal="left" vertical="top"/>
    </xf>
    <xf numFmtId="0" fontId="32" fillId="3" borderId="4" xfId="0" applyFont="1" applyFill="1" applyBorder="1" applyAlignment="1">
      <alignment horizontal="left" vertical="top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0" fontId="16" fillId="3" borderId="1" xfId="1" applyFill="1" applyBorder="1" applyAlignment="1">
      <alignment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6-LFSAB1801" TargetMode="External"/><Relationship Id="rId13" Type="http://schemas.openxmlformats.org/officeDocument/2006/relationships/hyperlink" Target="http://www.uclouvain.be/cours-2016-LFSAB1106" TargetMode="External"/><Relationship Id="rId18" Type="http://schemas.openxmlformats.org/officeDocument/2006/relationships/hyperlink" Target="http://www.uclouvain.be/cours-2016-LFSAB1803" TargetMode="External"/><Relationship Id="rId26" Type="http://schemas.openxmlformats.org/officeDocument/2006/relationships/hyperlink" Target="http://www.uclouvain.be/cours-2016-LFSAB1509" TargetMode="External"/><Relationship Id="rId39" Type="http://schemas.openxmlformats.org/officeDocument/2006/relationships/hyperlink" Target="http://www.uclouvain.be/cours-2016-LGBIO1114" TargetMode="External"/><Relationship Id="rId3" Type="http://schemas.openxmlformats.org/officeDocument/2006/relationships/hyperlink" Target="http://www.uclouvain.be/cours-2016-LFSAB1202" TargetMode="External"/><Relationship Id="rId21" Type="http://schemas.openxmlformats.org/officeDocument/2006/relationships/hyperlink" Target="http://www.uclouvain.be/cours-2016-LFSAB1504" TargetMode="External"/><Relationship Id="rId34" Type="http://schemas.openxmlformats.org/officeDocument/2006/relationships/hyperlink" Target="http://www.uclouvain.be/cours-2016-LMECA1901" TargetMode="External"/><Relationship Id="rId7" Type="http://schemas.openxmlformats.org/officeDocument/2006/relationships/hyperlink" Target="http://www.uclouvain.be/cours-2016-LFSAB1502" TargetMode="External"/><Relationship Id="rId12" Type="http://schemas.openxmlformats.org/officeDocument/2006/relationships/hyperlink" Target="http://www.uclouvain.be/cours-2016-LFSAB1104" TargetMode="External"/><Relationship Id="rId17" Type="http://schemas.openxmlformats.org/officeDocument/2006/relationships/hyperlink" Target="http://www.uclouvain.be/cours-2016-LFSAB1503" TargetMode="External"/><Relationship Id="rId25" Type="http://schemas.openxmlformats.org/officeDocument/2006/relationships/hyperlink" Target="http://www.uclouvain.be/cours-2016-LFSAB1508" TargetMode="External"/><Relationship Id="rId33" Type="http://schemas.openxmlformats.org/officeDocument/2006/relationships/hyperlink" Target="http://www.uclouvain.be/cours-2016-LIEPR1024" TargetMode="External"/><Relationship Id="rId38" Type="http://schemas.openxmlformats.org/officeDocument/2006/relationships/hyperlink" Target="http://www.uclouvain.be/cours-2016-LGBIO1113" TargetMode="External"/><Relationship Id="rId2" Type="http://schemas.openxmlformats.org/officeDocument/2006/relationships/hyperlink" Target="http://www.uclouvain.be/cours-2016-LFSAB1201" TargetMode="External"/><Relationship Id="rId16" Type="http://schemas.openxmlformats.org/officeDocument/2006/relationships/hyperlink" Target="http://www.uclouvain.be/cours-2016-LFSAB1402" TargetMode="External"/><Relationship Id="rId20" Type="http://schemas.openxmlformats.org/officeDocument/2006/relationships/hyperlink" Target="http://www.uclouvain.be/cours-2016-LFSAB1105" TargetMode="External"/><Relationship Id="rId29" Type="http://schemas.openxmlformats.org/officeDocument/2006/relationships/hyperlink" Target="http://www.uclouvain.be/cours-2016-LGBIO1111" TargetMode="External"/><Relationship Id="rId1" Type="http://schemas.openxmlformats.org/officeDocument/2006/relationships/hyperlink" Target="http://www.uclouvain.be/cours-2016-LFSAB1102" TargetMode="External"/><Relationship Id="rId6" Type="http://schemas.openxmlformats.org/officeDocument/2006/relationships/hyperlink" Target="http://www.uclouvain.be/cours-2016-LFSAB1501" TargetMode="External"/><Relationship Id="rId11" Type="http://schemas.openxmlformats.org/officeDocument/2006/relationships/hyperlink" Target="http://www.uclouvain.be/cours-2016-LFSAB1103" TargetMode="External"/><Relationship Id="rId24" Type="http://schemas.openxmlformats.org/officeDocument/2006/relationships/hyperlink" Target="http://www.uclouvain.be/cours-2016-LFSAB1507" TargetMode="External"/><Relationship Id="rId32" Type="http://schemas.openxmlformats.org/officeDocument/2006/relationships/hyperlink" Target="http://www.uclouvain.be/cours-2016-LGBIO1111" TargetMode="External"/><Relationship Id="rId37" Type="http://schemas.openxmlformats.org/officeDocument/2006/relationships/hyperlink" Target="http://www.uclouvain.be/cours-2016-LGBIO1112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uclouvain.be/cours-2016-LFSAB1401" TargetMode="External"/><Relationship Id="rId15" Type="http://schemas.openxmlformats.org/officeDocument/2006/relationships/hyperlink" Target="http://www.uclouvain.be/cours-2016-LFSAB1302" TargetMode="External"/><Relationship Id="rId23" Type="http://schemas.openxmlformats.org/officeDocument/2006/relationships/hyperlink" Target="http://www.uclouvain.be/cours-2016-LFSAB1506" TargetMode="External"/><Relationship Id="rId28" Type="http://schemas.openxmlformats.org/officeDocument/2006/relationships/hyperlink" Target="http://www.uclouvain.be/cours-2016-LANGL1873" TargetMode="External"/><Relationship Id="rId36" Type="http://schemas.openxmlformats.org/officeDocument/2006/relationships/hyperlink" Target="http://www.uclouvain.be/cours-2016-LFSAB1101" TargetMode="External"/><Relationship Id="rId10" Type="http://schemas.openxmlformats.org/officeDocument/2006/relationships/hyperlink" Target="http://www.uclouvain.be/cours-2016-LANGL1871" TargetMode="External"/><Relationship Id="rId19" Type="http://schemas.openxmlformats.org/officeDocument/2006/relationships/hyperlink" Target="http://www.uclouvain.be/cours-2016-LANGL1872" TargetMode="External"/><Relationship Id="rId31" Type="http://schemas.openxmlformats.org/officeDocument/2006/relationships/hyperlink" Target="http://www.uclouvain.be/cours-2016-LBIR1220A" TargetMode="External"/><Relationship Id="rId4" Type="http://schemas.openxmlformats.org/officeDocument/2006/relationships/hyperlink" Target="http://www.uclouvain.be/cours-2016-LFSAB1301" TargetMode="External"/><Relationship Id="rId9" Type="http://schemas.openxmlformats.org/officeDocument/2006/relationships/hyperlink" Target="http://www.uclouvain.be/cours-2016-LFSAB1802" TargetMode="External"/><Relationship Id="rId14" Type="http://schemas.openxmlformats.org/officeDocument/2006/relationships/hyperlink" Target="http://www.uclouvain.be/cours-2016-LFSAB1203" TargetMode="External"/><Relationship Id="rId22" Type="http://schemas.openxmlformats.org/officeDocument/2006/relationships/hyperlink" Target="http://www.uclouvain.be/cours-2016-LFSAB1505" TargetMode="External"/><Relationship Id="rId27" Type="http://schemas.openxmlformats.org/officeDocument/2006/relationships/hyperlink" Target="http://www.uclouvain.be/cours-2016-LFSAB1510" TargetMode="External"/><Relationship Id="rId30" Type="http://schemas.openxmlformats.org/officeDocument/2006/relationships/hyperlink" Target="http://www.uclouvain.be/cours-2016-LGBIO1112" TargetMode="External"/><Relationship Id="rId35" Type="http://schemas.openxmlformats.org/officeDocument/2006/relationships/hyperlink" Target="http://www.uclouvain.be/cours-2016-LINMA1510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6-LMECA1100" TargetMode="External"/><Relationship Id="rId18" Type="http://schemas.openxmlformats.org/officeDocument/2006/relationships/hyperlink" Target="http://www.uclouvain.be/cours-2016-LINMA1510" TargetMode="External"/><Relationship Id="rId26" Type="http://schemas.openxmlformats.org/officeDocument/2006/relationships/hyperlink" Target="http://www.uclouvain.be/cours-2016-LFSAB1803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6-LFSAB1106" TargetMode="External"/><Relationship Id="rId34" Type="http://schemas.openxmlformats.org/officeDocument/2006/relationships/hyperlink" Target="http://www.uclouvain.be/cours-2016-LFSAB1509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6-LMECA1210" TargetMode="External"/><Relationship Id="rId17" Type="http://schemas.openxmlformats.org/officeDocument/2006/relationships/hyperlink" Target="http://www.uclouvain.be/cours-2016-LMECA1901" TargetMode="External"/><Relationship Id="rId25" Type="http://schemas.openxmlformats.org/officeDocument/2006/relationships/hyperlink" Target="http://www.uclouvain.be/cours-2016-LFSAB1503" TargetMode="External"/><Relationship Id="rId33" Type="http://schemas.openxmlformats.org/officeDocument/2006/relationships/hyperlink" Target="http://www.uclouvain.be/cours-2016-LFSAB1508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6-LMECA1855" TargetMode="External"/><Relationship Id="rId20" Type="http://schemas.openxmlformats.org/officeDocument/2006/relationships/hyperlink" Target="http://www.uclouvain.be/cours-2016-LFSAB1104" TargetMode="External"/><Relationship Id="rId29" Type="http://schemas.openxmlformats.org/officeDocument/2006/relationships/hyperlink" Target="http://www.uclouvain.be/cours-2016-LFSAB1504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6-LMECA1120" TargetMode="External"/><Relationship Id="rId24" Type="http://schemas.openxmlformats.org/officeDocument/2006/relationships/hyperlink" Target="http://www.uclouvain.be/cours-2016-LFSAB1402" TargetMode="External"/><Relationship Id="rId32" Type="http://schemas.openxmlformats.org/officeDocument/2006/relationships/hyperlink" Target="http://www.uclouvain.be/cours-2016-LFSAB1507" TargetMode="External"/><Relationship Id="rId37" Type="http://schemas.openxmlformats.org/officeDocument/2006/relationships/printerSettings" Target="../printerSettings/printerSettings10.bin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6-LMECA1451" TargetMode="External"/><Relationship Id="rId23" Type="http://schemas.openxmlformats.org/officeDocument/2006/relationships/hyperlink" Target="http://www.uclouvain.be/cours-2016-LFSAB1302" TargetMode="External"/><Relationship Id="rId28" Type="http://schemas.openxmlformats.org/officeDocument/2006/relationships/hyperlink" Target="http://www.uclouvain.be/cours-2016-LFSAB1105" TargetMode="External"/><Relationship Id="rId36" Type="http://schemas.openxmlformats.org/officeDocument/2006/relationships/hyperlink" Target="http://www.uclouvain.be/cours-2016-LANGL1873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6-LFSAB1103" TargetMode="External"/><Relationship Id="rId31" Type="http://schemas.openxmlformats.org/officeDocument/2006/relationships/hyperlink" Target="http://www.uclouvain.be/cours-2016-LFSAB1506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6-LMECA1321" TargetMode="External"/><Relationship Id="rId22" Type="http://schemas.openxmlformats.org/officeDocument/2006/relationships/hyperlink" Target="http://www.uclouvain.be/cours-2016-LFSAB1203" TargetMode="External"/><Relationship Id="rId27" Type="http://schemas.openxmlformats.org/officeDocument/2006/relationships/hyperlink" Target="http://www.uclouvain.be/cours-2016-LANGL1872" TargetMode="External"/><Relationship Id="rId30" Type="http://schemas.openxmlformats.org/officeDocument/2006/relationships/hyperlink" Target="http://www.uclouvain.be/cours-2016-LFSAB1505" TargetMode="External"/><Relationship Id="rId35" Type="http://schemas.openxmlformats.org/officeDocument/2006/relationships/hyperlink" Target="http://www.uclouvain.be/cours-2016-LFSAB1510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6-LMAPR1231" TargetMode="External"/><Relationship Id="rId18" Type="http://schemas.openxmlformats.org/officeDocument/2006/relationships/hyperlink" Target="http://www.uclouvain.be/cours-2016-LFSAB1103" TargetMode="External"/><Relationship Id="rId26" Type="http://schemas.openxmlformats.org/officeDocument/2006/relationships/hyperlink" Target="http://www.uclouvain.be/cours-2016-LANGL1872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6-LFSAB1203" TargetMode="External"/><Relationship Id="rId34" Type="http://schemas.openxmlformats.org/officeDocument/2006/relationships/hyperlink" Target="http://www.uclouvain.be/cours-2016-LFSAB1510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6-LMAPR1805" TargetMode="External"/><Relationship Id="rId17" Type="http://schemas.openxmlformats.org/officeDocument/2006/relationships/hyperlink" Target="http://www.uclouvain.be/cours-2016-LMAPR1400" TargetMode="External"/><Relationship Id="rId25" Type="http://schemas.openxmlformats.org/officeDocument/2006/relationships/hyperlink" Target="http://www.uclouvain.be/cours-2016-LFSAB1803" TargetMode="External"/><Relationship Id="rId33" Type="http://schemas.openxmlformats.org/officeDocument/2006/relationships/hyperlink" Target="http://www.uclouvain.be/cours-2016-LFSAB1509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6-LMECA1901" TargetMode="External"/><Relationship Id="rId20" Type="http://schemas.openxmlformats.org/officeDocument/2006/relationships/hyperlink" Target="http://www.uclouvain.be/cours-2016-LFSAB1106" TargetMode="External"/><Relationship Id="rId29" Type="http://schemas.openxmlformats.org/officeDocument/2006/relationships/hyperlink" Target="http://www.uclouvain.be/cours-2016-LFSAB1505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6-LMAPR1230" TargetMode="External"/><Relationship Id="rId24" Type="http://schemas.openxmlformats.org/officeDocument/2006/relationships/hyperlink" Target="http://www.uclouvain.be/cours-2016-LFSAB1503" TargetMode="External"/><Relationship Id="rId32" Type="http://schemas.openxmlformats.org/officeDocument/2006/relationships/hyperlink" Target="http://www.uclouvain.be/cours-2016-LFSAB1508" TargetMode="External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6-LMAPR1492" TargetMode="External"/><Relationship Id="rId23" Type="http://schemas.openxmlformats.org/officeDocument/2006/relationships/hyperlink" Target="http://www.uclouvain.be/cours-2016-LFSAB1402" TargetMode="External"/><Relationship Id="rId28" Type="http://schemas.openxmlformats.org/officeDocument/2006/relationships/hyperlink" Target="http://www.uclouvain.be/cours-2016-LFSAB1504" TargetMode="External"/><Relationship Id="rId36" Type="http://schemas.openxmlformats.org/officeDocument/2006/relationships/printerSettings" Target="../printerSettings/printerSettings11.bin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6-LFSAB1104" TargetMode="External"/><Relationship Id="rId31" Type="http://schemas.openxmlformats.org/officeDocument/2006/relationships/hyperlink" Target="http://www.uclouvain.be/cours-2016-LFSAB1507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6-LMAPR1491" TargetMode="External"/><Relationship Id="rId22" Type="http://schemas.openxmlformats.org/officeDocument/2006/relationships/hyperlink" Target="http://www.uclouvain.be/cours-2016-LFSAB1302" TargetMode="External"/><Relationship Id="rId27" Type="http://schemas.openxmlformats.org/officeDocument/2006/relationships/hyperlink" Target="http://www.uclouvain.be/cours-2016-LFSAB1105" TargetMode="External"/><Relationship Id="rId30" Type="http://schemas.openxmlformats.org/officeDocument/2006/relationships/hyperlink" Target="http://www.uclouvain.be/cours-2016-LFSAB1506" TargetMode="External"/><Relationship Id="rId35" Type="http://schemas.openxmlformats.org/officeDocument/2006/relationships/hyperlink" Target="http://www.uclouvain.be/cours-2016-LANGL1873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6-LGCIV1051" TargetMode="External"/><Relationship Id="rId18" Type="http://schemas.openxmlformats.org/officeDocument/2006/relationships/hyperlink" Target="http://www.uclouvain.be/cours-2016-LFSAB1104" TargetMode="External"/><Relationship Id="rId26" Type="http://schemas.openxmlformats.org/officeDocument/2006/relationships/hyperlink" Target="http://www.uclouvain.be/cours-2016-LFSAB1105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6-LFSAB1302" TargetMode="External"/><Relationship Id="rId34" Type="http://schemas.openxmlformats.org/officeDocument/2006/relationships/hyperlink" Target="http://www.uclouvain.be/cours-2016-LANGL1873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6-LGCIV1071" TargetMode="External"/><Relationship Id="rId17" Type="http://schemas.openxmlformats.org/officeDocument/2006/relationships/hyperlink" Target="http://www.uclouvain.be/cours-2016-LFSAB1103" TargetMode="External"/><Relationship Id="rId25" Type="http://schemas.openxmlformats.org/officeDocument/2006/relationships/hyperlink" Target="http://www.uclouvain.be/cours-2016-LANGL1872" TargetMode="External"/><Relationship Id="rId33" Type="http://schemas.openxmlformats.org/officeDocument/2006/relationships/hyperlink" Target="http://www.uclouvain.be/cours-2016-LFSAB1510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6-LICAR1821" TargetMode="External"/><Relationship Id="rId20" Type="http://schemas.openxmlformats.org/officeDocument/2006/relationships/hyperlink" Target="http://www.uclouvain.be/cours-2016-LFSAB1203" TargetMode="External"/><Relationship Id="rId29" Type="http://schemas.openxmlformats.org/officeDocument/2006/relationships/hyperlink" Target="http://www.uclouvain.be/cours-2016-LFSAB1506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6-LGCIV1021" TargetMode="External"/><Relationship Id="rId24" Type="http://schemas.openxmlformats.org/officeDocument/2006/relationships/hyperlink" Target="http://www.uclouvain.be/cours-2016-LFSAB1803" TargetMode="External"/><Relationship Id="rId32" Type="http://schemas.openxmlformats.org/officeDocument/2006/relationships/hyperlink" Target="http://www.uclouvain.be/cours-2016-LFSAB1509" TargetMode="External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6-LGCIV1022" TargetMode="External"/><Relationship Id="rId23" Type="http://schemas.openxmlformats.org/officeDocument/2006/relationships/hyperlink" Target="http://www.uclouvain.be/cours-2016-LFSAB1503" TargetMode="External"/><Relationship Id="rId28" Type="http://schemas.openxmlformats.org/officeDocument/2006/relationships/hyperlink" Target="http://www.uclouvain.be/cours-2016-LFSAB1505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6-LFSAB1106" TargetMode="External"/><Relationship Id="rId31" Type="http://schemas.openxmlformats.org/officeDocument/2006/relationships/hyperlink" Target="http://www.uclouvain.be/cours-2016-LFSAB1508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6-LGCIV1072" TargetMode="External"/><Relationship Id="rId22" Type="http://schemas.openxmlformats.org/officeDocument/2006/relationships/hyperlink" Target="http://www.uclouvain.be/cours-2016-LFSAB1402" TargetMode="External"/><Relationship Id="rId27" Type="http://schemas.openxmlformats.org/officeDocument/2006/relationships/hyperlink" Target="http://www.uclouvain.be/cours-2016-LFSAB1504" TargetMode="External"/><Relationship Id="rId30" Type="http://schemas.openxmlformats.org/officeDocument/2006/relationships/hyperlink" Target="http://www.uclouvain.be/cours-2016-LFSAB1507" TargetMode="External"/><Relationship Id="rId35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6-LSINF1121" TargetMode="External"/><Relationship Id="rId18" Type="http://schemas.openxmlformats.org/officeDocument/2006/relationships/hyperlink" Target="http://www.uclouvain.be/cours-2016-LFSAB1104" TargetMode="External"/><Relationship Id="rId26" Type="http://schemas.openxmlformats.org/officeDocument/2006/relationships/hyperlink" Target="http://www.uclouvain.be/cours-2016-LFSAB1105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6-LFSAB1302" TargetMode="External"/><Relationship Id="rId34" Type="http://schemas.openxmlformats.org/officeDocument/2006/relationships/hyperlink" Target="http://www.uclouvain.be/cours-2016-LANGL1873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6-LSINF1252" TargetMode="External"/><Relationship Id="rId17" Type="http://schemas.openxmlformats.org/officeDocument/2006/relationships/hyperlink" Target="http://www.uclouvain.be/cours-2016-LFSAB1103" TargetMode="External"/><Relationship Id="rId25" Type="http://schemas.openxmlformats.org/officeDocument/2006/relationships/hyperlink" Target="http://www.uclouvain.be/cours-2016-LANGL1872" TargetMode="External"/><Relationship Id="rId33" Type="http://schemas.openxmlformats.org/officeDocument/2006/relationships/hyperlink" Target="http://www.uclouvain.be/cours-2016-LFSAB1510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6-LINGI1341" TargetMode="External"/><Relationship Id="rId20" Type="http://schemas.openxmlformats.org/officeDocument/2006/relationships/hyperlink" Target="http://www.uclouvain.be/cours-2016-LFSAB1203" TargetMode="External"/><Relationship Id="rId29" Type="http://schemas.openxmlformats.org/officeDocument/2006/relationships/hyperlink" Target="http://www.uclouvain.be/cours-2016-LFSAB1506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6-LSINF1225" TargetMode="External"/><Relationship Id="rId24" Type="http://schemas.openxmlformats.org/officeDocument/2006/relationships/hyperlink" Target="http://www.uclouvain.be/cours-2016-LFSAB1803" TargetMode="External"/><Relationship Id="rId32" Type="http://schemas.openxmlformats.org/officeDocument/2006/relationships/hyperlink" Target="http://www.uclouvain.be/cours-2016-LFSAB1509" TargetMode="External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6-LINGI1131" TargetMode="External"/><Relationship Id="rId23" Type="http://schemas.openxmlformats.org/officeDocument/2006/relationships/hyperlink" Target="http://www.uclouvain.be/cours-2016-LFSAB1503" TargetMode="External"/><Relationship Id="rId28" Type="http://schemas.openxmlformats.org/officeDocument/2006/relationships/hyperlink" Target="http://www.uclouvain.be/cours-2016-LFSAB1505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6-LFSAB1106" TargetMode="External"/><Relationship Id="rId31" Type="http://schemas.openxmlformats.org/officeDocument/2006/relationships/hyperlink" Target="http://www.uclouvain.be/cours-2016-LFSAB1508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6-LINGI1122" TargetMode="External"/><Relationship Id="rId22" Type="http://schemas.openxmlformats.org/officeDocument/2006/relationships/hyperlink" Target="http://www.uclouvain.be/cours-2016-LFSAB1402" TargetMode="External"/><Relationship Id="rId27" Type="http://schemas.openxmlformats.org/officeDocument/2006/relationships/hyperlink" Target="http://www.uclouvain.be/cours-2016-LFSAB1504" TargetMode="External"/><Relationship Id="rId30" Type="http://schemas.openxmlformats.org/officeDocument/2006/relationships/hyperlink" Target="http://www.uclouvain.be/cours-2016-LFSAB1507" TargetMode="External"/><Relationship Id="rId35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2" TargetMode="External"/><Relationship Id="rId13" Type="http://schemas.openxmlformats.org/officeDocument/2006/relationships/hyperlink" Target="http://www.uclouvain.be/cours-2014-LFSAB1301" TargetMode="External"/><Relationship Id="rId18" Type="http://schemas.openxmlformats.org/officeDocument/2006/relationships/hyperlink" Target="http://www.uclouvain.be/cours-2016-LFSAB1104" TargetMode="External"/><Relationship Id="rId26" Type="http://schemas.openxmlformats.org/officeDocument/2006/relationships/hyperlink" Target="http://www.uclouvain.be/cours-2016-LFSAB1105" TargetMode="External"/><Relationship Id="rId3" Type="http://schemas.openxmlformats.org/officeDocument/2006/relationships/hyperlink" Target="http://www.uclouvain.be/cours-2016-LINMA1170" TargetMode="External"/><Relationship Id="rId21" Type="http://schemas.openxmlformats.org/officeDocument/2006/relationships/hyperlink" Target="http://www.uclouvain.be/cours-2016-LFSAB1302" TargetMode="External"/><Relationship Id="rId34" Type="http://schemas.openxmlformats.org/officeDocument/2006/relationships/hyperlink" Target="http://www.uclouvain.be/cours-2016-LANGL1873" TargetMode="External"/><Relationship Id="rId7" Type="http://schemas.openxmlformats.org/officeDocument/2006/relationships/hyperlink" Target="http://www.uclouvain.be/cours-2014-LANGL1871" TargetMode="External"/><Relationship Id="rId12" Type="http://schemas.openxmlformats.org/officeDocument/2006/relationships/hyperlink" Target="http://www.uclouvain.be/cours-2014-LFSAB1401" TargetMode="External"/><Relationship Id="rId17" Type="http://schemas.openxmlformats.org/officeDocument/2006/relationships/hyperlink" Target="http://www.uclouvain.be/cours-2016-LFSAB1103" TargetMode="External"/><Relationship Id="rId25" Type="http://schemas.openxmlformats.org/officeDocument/2006/relationships/hyperlink" Target="http://www.uclouvain.be/cours-2016-LANGL1872" TargetMode="External"/><Relationship Id="rId33" Type="http://schemas.openxmlformats.org/officeDocument/2006/relationships/hyperlink" Target="http://www.uclouvain.be/cours-2016-LFSAB1510" TargetMode="External"/><Relationship Id="rId2" Type="http://schemas.openxmlformats.org/officeDocument/2006/relationships/hyperlink" Target="http://www.uclouvain.be/cours-2016-LINMA1702" TargetMode="External"/><Relationship Id="rId16" Type="http://schemas.openxmlformats.org/officeDocument/2006/relationships/hyperlink" Target="http://www.uclouvain.be/cours-2014-LFSAB1102" TargetMode="External"/><Relationship Id="rId20" Type="http://schemas.openxmlformats.org/officeDocument/2006/relationships/hyperlink" Target="http://www.uclouvain.be/cours-2016-LFSAB1203" TargetMode="External"/><Relationship Id="rId29" Type="http://schemas.openxmlformats.org/officeDocument/2006/relationships/hyperlink" Target="http://www.uclouvain.be/cours-2016-LFSAB1506" TargetMode="External"/><Relationship Id="rId1" Type="http://schemas.openxmlformats.org/officeDocument/2006/relationships/hyperlink" Target="http://www.uclouvain.be/cours-2016-LMECA1120" TargetMode="External"/><Relationship Id="rId6" Type="http://schemas.openxmlformats.org/officeDocument/2006/relationships/hyperlink" Target="http://www.uclouvain.be/cours-2016-LINMA1731" TargetMode="External"/><Relationship Id="rId11" Type="http://schemas.openxmlformats.org/officeDocument/2006/relationships/hyperlink" Target="http://www.uclouvain.be/cours-2014-LFSAB1501" TargetMode="External"/><Relationship Id="rId24" Type="http://schemas.openxmlformats.org/officeDocument/2006/relationships/hyperlink" Target="http://www.uclouvain.be/cours-2016-LFSAB1803" TargetMode="External"/><Relationship Id="rId32" Type="http://schemas.openxmlformats.org/officeDocument/2006/relationships/hyperlink" Target="http://www.uclouvain.be/cours-2016-LFSAB1509" TargetMode="External"/><Relationship Id="rId5" Type="http://schemas.openxmlformats.org/officeDocument/2006/relationships/hyperlink" Target="http://www.uclouvain.be/cours-2016-LINMA1510" TargetMode="External"/><Relationship Id="rId15" Type="http://schemas.openxmlformats.org/officeDocument/2006/relationships/hyperlink" Target="http://www.uclouvain.be/cours-2014-LFSAB1201" TargetMode="External"/><Relationship Id="rId23" Type="http://schemas.openxmlformats.org/officeDocument/2006/relationships/hyperlink" Target="http://www.uclouvain.be/cours-2016-LFSAB1503" TargetMode="External"/><Relationship Id="rId28" Type="http://schemas.openxmlformats.org/officeDocument/2006/relationships/hyperlink" Target="http://www.uclouvain.be/cours-2016-LFSAB1505" TargetMode="External"/><Relationship Id="rId10" Type="http://schemas.openxmlformats.org/officeDocument/2006/relationships/hyperlink" Target="http://www.uclouvain.be/cours-2014-LFSAB1502" TargetMode="External"/><Relationship Id="rId19" Type="http://schemas.openxmlformats.org/officeDocument/2006/relationships/hyperlink" Target="http://www.uclouvain.be/cours-2016-LFSAB1106" TargetMode="External"/><Relationship Id="rId31" Type="http://schemas.openxmlformats.org/officeDocument/2006/relationships/hyperlink" Target="http://www.uclouvain.be/cours-2016-LFSAB1508" TargetMode="External"/><Relationship Id="rId4" Type="http://schemas.openxmlformats.org/officeDocument/2006/relationships/hyperlink" Target="http://www.uclouvain.be/cours-2016-LINMA1691" TargetMode="External"/><Relationship Id="rId9" Type="http://schemas.openxmlformats.org/officeDocument/2006/relationships/hyperlink" Target="http://www.uclouvain.be/cours-2014-LFSAB1801" TargetMode="External"/><Relationship Id="rId14" Type="http://schemas.openxmlformats.org/officeDocument/2006/relationships/hyperlink" Target="http://www.uclouvain.be/cours-2014-LFSAB1202" TargetMode="External"/><Relationship Id="rId22" Type="http://schemas.openxmlformats.org/officeDocument/2006/relationships/hyperlink" Target="http://www.uclouvain.be/cours-2016-LFSAB1402" TargetMode="External"/><Relationship Id="rId27" Type="http://schemas.openxmlformats.org/officeDocument/2006/relationships/hyperlink" Target="http://www.uclouvain.be/cours-2016-LFSAB1504" TargetMode="External"/><Relationship Id="rId30" Type="http://schemas.openxmlformats.org/officeDocument/2006/relationships/hyperlink" Target="http://www.uclouvain.be/cours-2016-LFSAB1507" TargetMode="External"/><Relationship Id="rId35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6-LINMA1510" TargetMode="External"/><Relationship Id="rId13" Type="http://schemas.openxmlformats.org/officeDocument/2006/relationships/hyperlink" Target="http://www.uclouvain.be/cours-2016-LFSAB1401" TargetMode="External"/><Relationship Id="rId18" Type="http://schemas.openxmlformats.org/officeDocument/2006/relationships/hyperlink" Target="http://www.uclouvain.be/cours-2016-LANGL1871" TargetMode="External"/><Relationship Id="rId26" Type="http://schemas.openxmlformats.org/officeDocument/2006/relationships/hyperlink" Target="http://www.uclouvain.be/cours-2016-LFSAB1503" TargetMode="External"/><Relationship Id="rId3" Type="http://schemas.openxmlformats.org/officeDocument/2006/relationships/hyperlink" Target="http://www.uclouvain.be/cours-2016-LELEC1350" TargetMode="External"/><Relationship Id="rId21" Type="http://schemas.openxmlformats.org/officeDocument/2006/relationships/hyperlink" Target="http://www.uclouvain.be/cours-2016-LFSAB1104" TargetMode="External"/><Relationship Id="rId34" Type="http://schemas.openxmlformats.org/officeDocument/2006/relationships/hyperlink" Target="http://www.uclouvain.be/cours-2016-LFSAB1508" TargetMode="External"/><Relationship Id="rId7" Type="http://schemas.openxmlformats.org/officeDocument/2006/relationships/hyperlink" Target="http://www.uclouvain.be/cours-2016-LELEC1310" TargetMode="External"/><Relationship Id="rId12" Type="http://schemas.openxmlformats.org/officeDocument/2006/relationships/hyperlink" Target="http://www.uclouvain.be/cours-2016-LFSAB1301" TargetMode="External"/><Relationship Id="rId17" Type="http://schemas.openxmlformats.org/officeDocument/2006/relationships/hyperlink" Target="http://www.uclouvain.be/cours-2016-LFSAB1802" TargetMode="External"/><Relationship Id="rId25" Type="http://schemas.openxmlformats.org/officeDocument/2006/relationships/hyperlink" Target="http://www.uclouvain.be/cours-2016-LFSAB1402" TargetMode="External"/><Relationship Id="rId33" Type="http://schemas.openxmlformats.org/officeDocument/2006/relationships/hyperlink" Target="http://www.uclouvain.be/cours-2016-LFSAB1507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://www.uclouvain.be/cours-2016-LELEC1370" TargetMode="External"/><Relationship Id="rId16" Type="http://schemas.openxmlformats.org/officeDocument/2006/relationships/hyperlink" Target="http://www.uclouvain.be/cours-2016-LFSAB1801" TargetMode="External"/><Relationship Id="rId20" Type="http://schemas.openxmlformats.org/officeDocument/2006/relationships/hyperlink" Target="http://www.uclouvain.be/cours-2016-LFSAB1103" TargetMode="External"/><Relationship Id="rId29" Type="http://schemas.openxmlformats.org/officeDocument/2006/relationships/hyperlink" Target="http://www.uclouvain.be/cours-2016-LFSAB1105" TargetMode="External"/><Relationship Id="rId1" Type="http://schemas.openxmlformats.org/officeDocument/2006/relationships/hyperlink" Target="http://www.uclouvain.be/cours-2016-LELEC1101" TargetMode="External"/><Relationship Id="rId6" Type="http://schemas.openxmlformats.org/officeDocument/2006/relationships/hyperlink" Target="http://www.uclouvain.be/cours-2016-LELEC1360" TargetMode="External"/><Relationship Id="rId11" Type="http://schemas.openxmlformats.org/officeDocument/2006/relationships/hyperlink" Target="http://www.uclouvain.be/cours-2016-LFSAB1202" TargetMode="External"/><Relationship Id="rId24" Type="http://schemas.openxmlformats.org/officeDocument/2006/relationships/hyperlink" Target="http://www.uclouvain.be/cours-2016-LFSAB1302" TargetMode="External"/><Relationship Id="rId32" Type="http://schemas.openxmlformats.org/officeDocument/2006/relationships/hyperlink" Target="http://www.uclouvain.be/cours-2016-LFSAB1506" TargetMode="External"/><Relationship Id="rId37" Type="http://schemas.openxmlformats.org/officeDocument/2006/relationships/hyperlink" Target="http://www.uclouvain.be/cours-2016-LANGL1873" TargetMode="External"/><Relationship Id="rId5" Type="http://schemas.openxmlformats.org/officeDocument/2006/relationships/hyperlink" Target="http://www.uclouvain.be/cours-2016-LELEC1330" TargetMode="External"/><Relationship Id="rId15" Type="http://schemas.openxmlformats.org/officeDocument/2006/relationships/hyperlink" Target="http://www.uclouvain.be/cours-2016-LFSAB1502" TargetMode="External"/><Relationship Id="rId23" Type="http://schemas.openxmlformats.org/officeDocument/2006/relationships/hyperlink" Target="http://www.uclouvain.be/cours-2016-LFSAB1203" TargetMode="External"/><Relationship Id="rId28" Type="http://schemas.openxmlformats.org/officeDocument/2006/relationships/hyperlink" Target="http://www.uclouvain.be/cours-2016-LANGL1872" TargetMode="External"/><Relationship Id="rId36" Type="http://schemas.openxmlformats.org/officeDocument/2006/relationships/hyperlink" Target="http://www.uclouvain.be/cours-2016-LFSAB1510" TargetMode="External"/><Relationship Id="rId10" Type="http://schemas.openxmlformats.org/officeDocument/2006/relationships/hyperlink" Target="http://www.uclouvain.be/cours-2016-LFSAB1201" TargetMode="External"/><Relationship Id="rId19" Type="http://schemas.openxmlformats.org/officeDocument/2006/relationships/hyperlink" Target="http://www.uclouvain.be/cours-2016-LFSAB1101" TargetMode="External"/><Relationship Id="rId31" Type="http://schemas.openxmlformats.org/officeDocument/2006/relationships/hyperlink" Target="http://www.uclouvain.be/cours-2016-LFSAB1505" TargetMode="External"/><Relationship Id="rId4" Type="http://schemas.openxmlformats.org/officeDocument/2006/relationships/hyperlink" Target="http://www.uclouvain.be/cours-2016-LELEC1530" TargetMode="External"/><Relationship Id="rId9" Type="http://schemas.openxmlformats.org/officeDocument/2006/relationships/hyperlink" Target="http://www.uclouvain.be/cours-2016-LFSAB1102" TargetMode="External"/><Relationship Id="rId14" Type="http://schemas.openxmlformats.org/officeDocument/2006/relationships/hyperlink" Target="http://www.uclouvain.be/cours-2016-LFSAB1501" TargetMode="External"/><Relationship Id="rId22" Type="http://schemas.openxmlformats.org/officeDocument/2006/relationships/hyperlink" Target="http://www.uclouvain.be/cours-2016-LFSAB1106" TargetMode="External"/><Relationship Id="rId27" Type="http://schemas.openxmlformats.org/officeDocument/2006/relationships/hyperlink" Target="http://www.uclouvain.be/cours-2016-LFSAB1803" TargetMode="External"/><Relationship Id="rId30" Type="http://schemas.openxmlformats.org/officeDocument/2006/relationships/hyperlink" Target="http://www.uclouvain.be/cours-2016-LFSAB1504" TargetMode="External"/><Relationship Id="rId35" Type="http://schemas.openxmlformats.org/officeDocument/2006/relationships/hyperlink" Target="http://www.uclouvain.be/cours-2016-LFSAB1509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6-LMECA1100" TargetMode="External"/><Relationship Id="rId18" Type="http://schemas.openxmlformats.org/officeDocument/2006/relationships/hyperlink" Target="http://www.uclouvain.be/cours-2016-LINMA1510" TargetMode="External"/><Relationship Id="rId26" Type="http://schemas.openxmlformats.org/officeDocument/2006/relationships/hyperlink" Target="http://www.uclouvain.be/cours-2016-LFSAB1510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6-LFSAB1505" TargetMode="External"/><Relationship Id="rId34" Type="http://schemas.openxmlformats.org/officeDocument/2006/relationships/hyperlink" Target="http://www.uclouvain.be/cours-2016-LFSAB1503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6-LMECA1210" TargetMode="External"/><Relationship Id="rId17" Type="http://schemas.openxmlformats.org/officeDocument/2006/relationships/hyperlink" Target="http://www.uclouvain.be/cours-2016-LMECA1901" TargetMode="External"/><Relationship Id="rId25" Type="http://schemas.openxmlformats.org/officeDocument/2006/relationships/hyperlink" Target="http://www.uclouvain.be/cours-2016-LFSAB1509" TargetMode="External"/><Relationship Id="rId33" Type="http://schemas.openxmlformats.org/officeDocument/2006/relationships/hyperlink" Target="http://www.uclouvain.be/cours-2016-LFSAB1402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6-LMECA1855" TargetMode="External"/><Relationship Id="rId20" Type="http://schemas.openxmlformats.org/officeDocument/2006/relationships/hyperlink" Target="http://www.uclouvain.be/cours-2016-LFSAB1504" TargetMode="External"/><Relationship Id="rId29" Type="http://schemas.openxmlformats.org/officeDocument/2006/relationships/hyperlink" Target="http://www.uclouvain.be/cours-2016-LFSAB1104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6-LMECA1120" TargetMode="External"/><Relationship Id="rId24" Type="http://schemas.openxmlformats.org/officeDocument/2006/relationships/hyperlink" Target="http://www.uclouvain.be/cours-2016-LFSAB1508" TargetMode="External"/><Relationship Id="rId32" Type="http://schemas.openxmlformats.org/officeDocument/2006/relationships/hyperlink" Target="http://www.uclouvain.be/cours-2016-LFSAB1302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6-LMECA1451" TargetMode="External"/><Relationship Id="rId23" Type="http://schemas.openxmlformats.org/officeDocument/2006/relationships/hyperlink" Target="http://www.uclouvain.be/cours-2016-LFSAB1507" TargetMode="External"/><Relationship Id="rId28" Type="http://schemas.openxmlformats.org/officeDocument/2006/relationships/hyperlink" Target="http://www.uclouvain.be/cours-2016-LFSAB1103" TargetMode="External"/><Relationship Id="rId36" Type="http://schemas.openxmlformats.org/officeDocument/2006/relationships/hyperlink" Target="http://www.uclouvain.be/cours-2016-LANGL1872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6-LFSAB1105" TargetMode="External"/><Relationship Id="rId31" Type="http://schemas.openxmlformats.org/officeDocument/2006/relationships/hyperlink" Target="http://www.uclouvain.be/cours-2016-LFSAB1203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6-LMECA1321" TargetMode="External"/><Relationship Id="rId22" Type="http://schemas.openxmlformats.org/officeDocument/2006/relationships/hyperlink" Target="http://www.uclouvain.be/cours-2016-LFSAB1506" TargetMode="External"/><Relationship Id="rId27" Type="http://schemas.openxmlformats.org/officeDocument/2006/relationships/hyperlink" Target="http://www.uclouvain.be/cours-2016-LANGL1873" TargetMode="External"/><Relationship Id="rId30" Type="http://schemas.openxmlformats.org/officeDocument/2006/relationships/hyperlink" Target="http://www.uclouvain.be/cours-2016-LFSAB1106" TargetMode="External"/><Relationship Id="rId35" Type="http://schemas.openxmlformats.org/officeDocument/2006/relationships/hyperlink" Target="http://www.uclouvain.be/cours-2016-LFSAB1803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6-LMAPR1231" TargetMode="External"/><Relationship Id="rId18" Type="http://schemas.openxmlformats.org/officeDocument/2006/relationships/hyperlink" Target="http://www.uclouvain.be/cours-2016-LMECA1901" TargetMode="External"/><Relationship Id="rId26" Type="http://schemas.openxmlformats.org/officeDocument/2006/relationships/hyperlink" Target="http://www.uclouvain.be/cours-2016-LFSAB1510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6-LFSAB1505" TargetMode="External"/><Relationship Id="rId34" Type="http://schemas.openxmlformats.org/officeDocument/2006/relationships/hyperlink" Target="http://www.uclouvain.be/cours-2016-LFSAB1503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6-LMAPR1805" TargetMode="External"/><Relationship Id="rId17" Type="http://schemas.openxmlformats.org/officeDocument/2006/relationships/hyperlink" Target="http://www.uclouvain.be/cours-2016-LMECA1321" TargetMode="External"/><Relationship Id="rId25" Type="http://schemas.openxmlformats.org/officeDocument/2006/relationships/hyperlink" Target="http://www.uclouvain.be/cours-2016-LFSAB1509" TargetMode="External"/><Relationship Id="rId33" Type="http://schemas.openxmlformats.org/officeDocument/2006/relationships/hyperlink" Target="http://www.uclouvain.be/cours-2016-LFSAB1402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6-LMAPR1492" TargetMode="External"/><Relationship Id="rId20" Type="http://schemas.openxmlformats.org/officeDocument/2006/relationships/hyperlink" Target="http://www.uclouvain.be/cours-2016-LFSAB1504" TargetMode="External"/><Relationship Id="rId29" Type="http://schemas.openxmlformats.org/officeDocument/2006/relationships/hyperlink" Target="http://www.uclouvain.be/cours-2016-LFSAB1104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6-LMAPR1230" TargetMode="External"/><Relationship Id="rId24" Type="http://schemas.openxmlformats.org/officeDocument/2006/relationships/hyperlink" Target="http://www.uclouvain.be/cours-2016-LFSAB1508" TargetMode="External"/><Relationship Id="rId32" Type="http://schemas.openxmlformats.org/officeDocument/2006/relationships/hyperlink" Target="http://www.uclouvain.be/cours-2016-LFSAB1302" TargetMode="External"/><Relationship Id="rId37" Type="http://schemas.openxmlformats.org/officeDocument/2006/relationships/printerSettings" Target="../printerSettings/printerSettings4.bin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6-LMAPR1491" TargetMode="External"/><Relationship Id="rId23" Type="http://schemas.openxmlformats.org/officeDocument/2006/relationships/hyperlink" Target="http://www.uclouvain.be/cours-2016-LFSAB1507" TargetMode="External"/><Relationship Id="rId28" Type="http://schemas.openxmlformats.org/officeDocument/2006/relationships/hyperlink" Target="http://www.uclouvain.be/cours-2016-LFSAB1103" TargetMode="External"/><Relationship Id="rId36" Type="http://schemas.openxmlformats.org/officeDocument/2006/relationships/hyperlink" Target="http://www.uclouvain.be/cours-2016-LANGL1872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6-LFSAB1105" TargetMode="External"/><Relationship Id="rId31" Type="http://schemas.openxmlformats.org/officeDocument/2006/relationships/hyperlink" Target="http://www.uclouvain.be/cours-2016-LFSAB1203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6-LMAPR1400" TargetMode="External"/><Relationship Id="rId22" Type="http://schemas.openxmlformats.org/officeDocument/2006/relationships/hyperlink" Target="http://www.uclouvain.be/cours-2016-LFSAB1506" TargetMode="External"/><Relationship Id="rId27" Type="http://schemas.openxmlformats.org/officeDocument/2006/relationships/hyperlink" Target="http://www.uclouvain.be/cours-2016-LANGL1873" TargetMode="External"/><Relationship Id="rId30" Type="http://schemas.openxmlformats.org/officeDocument/2006/relationships/hyperlink" Target="http://www.uclouvain.be/cours-2016-LFSAB1106" TargetMode="External"/><Relationship Id="rId35" Type="http://schemas.openxmlformats.org/officeDocument/2006/relationships/hyperlink" Target="http://www.uclouvain.be/cours-2016-LFSAB1803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6-LGCIV1051" TargetMode="External"/><Relationship Id="rId18" Type="http://schemas.openxmlformats.org/officeDocument/2006/relationships/hyperlink" Target="http://www.uclouvain.be/cours-2016-LMECA1901" TargetMode="External"/><Relationship Id="rId26" Type="http://schemas.openxmlformats.org/officeDocument/2006/relationships/hyperlink" Target="http://www.uclouvain.be/cours-2016-LFSAB1510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6-LFSAB1505" TargetMode="External"/><Relationship Id="rId34" Type="http://schemas.openxmlformats.org/officeDocument/2006/relationships/hyperlink" Target="http://www.uclouvain.be/cours-2016-LFSAB1503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6-LGCIV1071" TargetMode="External"/><Relationship Id="rId17" Type="http://schemas.openxmlformats.org/officeDocument/2006/relationships/hyperlink" Target="http://www.uclouvain.be/cours-2016-LMECA1120" TargetMode="External"/><Relationship Id="rId25" Type="http://schemas.openxmlformats.org/officeDocument/2006/relationships/hyperlink" Target="http://www.uclouvain.be/cours-2016-LFSAB1509" TargetMode="External"/><Relationship Id="rId33" Type="http://schemas.openxmlformats.org/officeDocument/2006/relationships/hyperlink" Target="http://www.uclouvain.be/cours-2016-LFSAB1402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6-LICAR1821" TargetMode="External"/><Relationship Id="rId20" Type="http://schemas.openxmlformats.org/officeDocument/2006/relationships/hyperlink" Target="http://www.uclouvain.be/cours-2016-LFSAB1504" TargetMode="External"/><Relationship Id="rId29" Type="http://schemas.openxmlformats.org/officeDocument/2006/relationships/hyperlink" Target="http://www.uclouvain.be/cours-2016-LFSAB1104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6-LGCIV1021" TargetMode="External"/><Relationship Id="rId24" Type="http://schemas.openxmlformats.org/officeDocument/2006/relationships/hyperlink" Target="http://www.uclouvain.be/cours-2016-LFSAB1508" TargetMode="External"/><Relationship Id="rId32" Type="http://schemas.openxmlformats.org/officeDocument/2006/relationships/hyperlink" Target="http://www.uclouvain.be/cours-2016-LFSAB1302" TargetMode="External"/><Relationship Id="rId37" Type="http://schemas.openxmlformats.org/officeDocument/2006/relationships/printerSettings" Target="../printerSettings/printerSettings5.bin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6-LGCIV1022" TargetMode="External"/><Relationship Id="rId23" Type="http://schemas.openxmlformats.org/officeDocument/2006/relationships/hyperlink" Target="http://www.uclouvain.be/cours-2016-LFSAB1507" TargetMode="External"/><Relationship Id="rId28" Type="http://schemas.openxmlformats.org/officeDocument/2006/relationships/hyperlink" Target="http://www.uclouvain.be/cours-2016-LFSAB1103" TargetMode="External"/><Relationship Id="rId36" Type="http://schemas.openxmlformats.org/officeDocument/2006/relationships/hyperlink" Target="http://www.uclouvain.be/cours-2016-LANGL1872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6-LFSAB1105" TargetMode="External"/><Relationship Id="rId31" Type="http://schemas.openxmlformats.org/officeDocument/2006/relationships/hyperlink" Target="http://www.uclouvain.be/cours-2016-LFSAB1203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6-LGCIV1072" TargetMode="External"/><Relationship Id="rId22" Type="http://schemas.openxmlformats.org/officeDocument/2006/relationships/hyperlink" Target="http://www.uclouvain.be/cours-2016-LFSAB1506" TargetMode="External"/><Relationship Id="rId27" Type="http://schemas.openxmlformats.org/officeDocument/2006/relationships/hyperlink" Target="http://www.uclouvain.be/cours-2016-LANGL1873" TargetMode="External"/><Relationship Id="rId30" Type="http://schemas.openxmlformats.org/officeDocument/2006/relationships/hyperlink" Target="http://www.uclouvain.be/cours-2016-LFSAB1106" TargetMode="External"/><Relationship Id="rId35" Type="http://schemas.openxmlformats.org/officeDocument/2006/relationships/hyperlink" Target="http://www.uclouvain.be/cours-2016-LFSAB1803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6-LINGI1101" TargetMode="External"/><Relationship Id="rId18" Type="http://schemas.openxmlformats.org/officeDocument/2006/relationships/hyperlink" Target="http://www.uclouvain.be/cours-2016-LFSAB1105" TargetMode="External"/><Relationship Id="rId26" Type="http://schemas.openxmlformats.org/officeDocument/2006/relationships/hyperlink" Target="http://www.uclouvain.be/cours-2016-LANGL1873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6-LFSAB1506" TargetMode="External"/><Relationship Id="rId34" Type="http://schemas.openxmlformats.org/officeDocument/2006/relationships/hyperlink" Target="http://www.uclouvain.be/cours-2016-LFSAB1803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6-LSINF1121" TargetMode="External"/><Relationship Id="rId17" Type="http://schemas.openxmlformats.org/officeDocument/2006/relationships/hyperlink" Target="http://www.uclouvain.be/cours-2016-LINGI1341" TargetMode="External"/><Relationship Id="rId25" Type="http://schemas.openxmlformats.org/officeDocument/2006/relationships/hyperlink" Target="http://www.uclouvain.be/cours-2016-LFSAB1510" TargetMode="External"/><Relationship Id="rId33" Type="http://schemas.openxmlformats.org/officeDocument/2006/relationships/hyperlink" Target="http://www.uclouvain.be/cours-2016-LFSAB1503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6-LINGI1131" TargetMode="External"/><Relationship Id="rId20" Type="http://schemas.openxmlformats.org/officeDocument/2006/relationships/hyperlink" Target="http://www.uclouvain.be/cours-2016-LFSAB1505" TargetMode="External"/><Relationship Id="rId29" Type="http://schemas.openxmlformats.org/officeDocument/2006/relationships/hyperlink" Target="http://www.uclouvain.be/cours-2016-LFSAB1106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6-LSINF1252" TargetMode="External"/><Relationship Id="rId24" Type="http://schemas.openxmlformats.org/officeDocument/2006/relationships/hyperlink" Target="http://www.uclouvain.be/cours-2016-LFSAB1509" TargetMode="External"/><Relationship Id="rId32" Type="http://schemas.openxmlformats.org/officeDocument/2006/relationships/hyperlink" Target="http://www.uclouvain.be/cours-2016-LFSAB1402" TargetMode="External"/><Relationship Id="rId37" Type="http://schemas.openxmlformats.org/officeDocument/2006/relationships/printerSettings" Target="../printerSettings/printerSettings6.bin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6-LINGI1123" TargetMode="External"/><Relationship Id="rId23" Type="http://schemas.openxmlformats.org/officeDocument/2006/relationships/hyperlink" Target="http://www.uclouvain.be/cours-2016-LFSAB1508" TargetMode="External"/><Relationship Id="rId28" Type="http://schemas.openxmlformats.org/officeDocument/2006/relationships/hyperlink" Target="http://www.uclouvain.be/cours-2016-LFSAB1104" TargetMode="External"/><Relationship Id="rId36" Type="http://schemas.openxmlformats.org/officeDocument/2006/relationships/hyperlink" Target="http://www.uclouvain.be/cours-2016-LSINF1225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6-LFSAB1504" TargetMode="External"/><Relationship Id="rId31" Type="http://schemas.openxmlformats.org/officeDocument/2006/relationships/hyperlink" Target="http://www.uclouvain.be/cours-2016-LFSAB1302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6-LINGI1122" TargetMode="External"/><Relationship Id="rId22" Type="http://schemas.openxmlformats.org/officeDocument/2006/relationships/hyperlink" Target="http://www.uclouvain.be/cours-2016-LFSAB1507" TargetMode="External"/><Relationship Id="rId27" Type="http://schemas.openxmlformats.org/officeDocument/2006/relationships/hyperlink" Target="http://www.uclouvain.be/cours-2016-LFSAB1103" TargetMode="External"/><Relationship Id="rId30" Type="http://schemas.openxmlformats.org/officeDocument/2006/relationships/hyperlink" Target="http://www.uclouvain.be/cours-2016-LFSAB1203" TargetMode="External"/><Relationship Id="rId35" Type="http://schemas.openxmlformats.org/officeDocument/2006/relationships/hyperlink" Target="http://www.uclouvain.be/cours-2016-LANGL1872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6-LINMA1170" TargetMode="External"/><Relationship Id="rId18" Type="http://schemas.openxmlformats.org/officeDocument/2006/relationships/hyperlink" Target="http://www.uclouvain.be/cours-2016-LINMA1315" TargetMode="External"/><Relationship Id="rId26" Type="http://schemas.openxmlformats.org/officeDocument/2006/relationships/hyperlink" Target="http://www.uclouvain.be/cours-2016-LFSAB1510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6-LFSAB1505" TargetMode="External"/><Relationship Id="rId34" Type="http://schemas.openxmlformats.org/officeDocument/2006/relationships/hyperlink" Target="http://www.uclouvain.be/cours-2016-LFSAB1503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4-LINMA1702" TargetMode="External"/><Relationship Id="rId17" Type="http://schemas.openxmlformats.org/officeDocument/2006/relationships/hyperlink" Target="http://www.uclouvain.be/cours-2016-LINMA1731" TargetMode="External"/><Relationship Id="rId25" Type="http://schemas.openxmlformats.org/officeDocument/2006/relationships/hyperlink" Target="http://www.uclouvain.be/cours-2016-LFSAB1509" TargetMode="External"/><Relationship Id="rId33" Type="http://schemas.openxmlformats.org/officeDocument/2006/relationships/hyperlink" Target="http://www.uclouvain.be/cours-2016-LFSAB1402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6-LINMA1510" TargetMode="External"/><Relationship Id="rId20" Type="http://schemas.openxmlformats.org/officeDocument/2006/relationships/hyperlink" Target="http://www.uclouvain.be/cours-2016-LFSAB1504" TargetMode="External"/><Relationship Id="rId29" Type="http://schemas.openxmlformats.org/officeDocument/2006/relationships/hyperlink" Target="http://www.uclouvain.be/cours-2016-LFSAB1104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6-LMECA1120" TargetMode="External"/><Relationship Id="rId24" Type="http://schemas.openxmlformats.org/officeDocument/2006/relationships/hyperlink" Target="http://www.uclouvain.be/cours-2016-LFSAB1508" TargetMode="External"/><Relationship Id="rId32" Type="http://schemas.openxmlformats.org/officeDocument/2006/relationships/hyperlink" Target="http://www.uclouvain.be/cours-2016-LFSAB1302" TargetMode="External"/><Relationship Id="rId37" Type="http://schemas.openxmlformats.org/officeDocument/2006/relationships/printerSettings" Target="../printerSettings/printerSettings7.bin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6-LMECA1901" TargetMode="External"/><Relationship Id="rId23" Type="http://schemas.openxmlformats.org/officeDocument/2006/relationships/hyperlink" Target="http://www.uclouvain.be/cours-2016-LFSAB1507" TargetMode="External"/><Relationship Id="rId28" Type="http://schemas.openxmlformats.org/officeDocument/2006/relationships/hyperlink" Target="http://www.uclouvain.be/cours-2016-LFSAB1103" TargetMode="External"/><Relationship Id="rId36" Type="http://schemas.openxmlformats.org/officeDocument/2006/relationships/hyperlink" Target="http://www.uclouvain.be/cours-2016-LANGL1872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6-LFSAB1105" TargetMode="External"/><Relationship Id="rId31" Type="http://schemas.openxmlformats.org/officeDocument/2006/relationships/hyperlink" Target="http://www.uclouvain.be/cours-2016-LFSAB1203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6-LINMA1691" TargetMode="External"/><Relationship Id="rId22" Type="http://schemas.openxmlformats.org/officeDocument/2006/relationships/hyperlink" Target="http://www.uclouvain.be/cours-2016-LFSAB1506" TargetMode="External"/><Relationship Id="rId27" Type="http://schemas.openxmlformats.org/officeDocument/2006/relationships/hyperlink" Target="http://www.uclouvain.be/cours-2016-LANGL1873" TargetMode="External"/><Relationship Id="rId30" Type="http://schemas.openxmlformats.org/officeDocument/2006/relationships/hyperlink" Target="http://www.uclouvain.be/cours-2016-LFSAB1106" TargetMode="External"/><Relationship Id="rId35" Type="http://schemas.openxmlformats.org/officeDocument/2006/relationships/hyperlink" Target="http://www.uclouvain.be/cours-2016-LFSAB1803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6-LGBIO1113" TargetMode="External"/><Relationship Id="rId18" Type="http://schemas.openxmlformats.org/officeDocument/2006/relationships/hyperlink" Target="http://www.uclouvain.be/cours-2016-LFSAB1106" TargetMode="External"/><Relationship Id="rId26" Type="http://schemas.openxmlformats.org/officeDocument/2006/relationships/hyperlink" Target="http://www.uclouvain.be/cours-2016-LFSAB1504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6-LFSAB1402" TargetMode="External"/><Relationship Id="rId34" Type="http://schemas.openxmlformats.org/officeDocument/2006/relationships/hyperlink" Target="http://www.uclouvain.be/cours-2016-LGBIO1114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6-LGBIO1112" TargetMode="External"/><Relationship Id="rId17" Type="http://schemas.openxmlformats.org/officeDocument/2006/relationships/hyperlink" Target="http://www.uclouvain.be/cours-2016-LFSAB1104" TargetMode="External"/><Relationship Id="rId25" Type="http://schemas.openxmlformats.org/officeDocument/2006/relationships/hyperlink" Target="http://www.uclouvain.be/cours-2016-LFSAB1105" TargetMode="External"/><Relationship Id="rId33" Type="http://schemas.openxmlformats.org/officeDocument/2006/relationships/hyperlink" Target="http://www.uclouvain.be/cours-2016-LANGL1873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6-LFSAB1103" TargetMode="External"/><Relationship Id="rId20" Type="http://schemas.openxmlformats.org/officeDocument/2006/relationships/hyperlink" Target="http://www.uclouvain.be/cours-2016-LFSAB1302" TargetMode="External"/><Relationship Id="rId29" Type="http://schemas.openxmlformats.org/officeDocument/2006/relationships/hyperlink" Target="http://www.uclouvain.be/cours-2016-LFSAB1507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6-LGBIO1111" TargetMode="External"/><Relationship Id="rId24" Type="http://schemas.openxmlformats.org/officeDocument/2006/relationships/hyperlink" Target="http://www.uclouvain.be/cours-2016-LANGL1872" TargetMode="External"/><Relationship Id="rId32" Type="http://schemas.openxmlformats.org/officeDocument/2006/relationships/hyperlink" Target="http://www.uclouvain.be/cours-2016-LFSAB1510" TargetMode="External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4-LBIR1220A" TargetMode="External"/><Relationship Id="rId23" Type="http://schemas.openxmlformats.org/officeDocument/2006/relationships/hyperlink" Target="http://www.uclouvain.be/cours-2016-LFSAB1803" TargetMode="External"/><Relationship Id="rId28" Type="http://schemas.openxmlformats.org/officeDocument/2006/relationships/hyperlink" Target="http://www.uclouvain.be/cours-2016-LFSAB1506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6-LFSAB1203" TargetMode="External"/><Relationship Id="rId31" Type="http://schemas.openxmlformats.org/officeDocument/2006/relationships/hyperlink" Target="http://www.uclouvain.be/cours-2016-LFSAB1509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6-LIEPR1024" TargetMode="External"/><Relationship Id="rId22" Type="http://schemas.openxmlformats.org/officeDocument/2006/relationships/hyperlink" Target="http://www.uclouvain.be/cours-2016-LFSAB1503" TargetMode="External"/><Relationship Id="rId27" Type="http://schemas.openxmlformats.org/officeDocument/2006/relationships/hyperlink" Target="http://www.uclouvain.be/cours-2016-LFSAB1505" TargetMode="External"/><Relationship Id="rId30" Type="http://schemas.openxmlformats.org/officeDocument/2006/relationships/hyperlink" Target="http://www.uclouvain.be/cours-2016-LFSAB1508" TargetMode="External"/><Relationship Id="rId35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6-LELEC1530" TargetMode="External"/><Relationship Id="rId18" Type="http://schemas.openxmlformats.org/officeDocument/2006/relationships/hyperlink" Target="http://www.uclouvain.be/cours-2016-LFSAB1104" TargetMode="External"/><Relationship Id="rId26" Type="http://schemas.openxmlformats.org/officeDocument/2006/relationships/hyperlink" Target="http://www.uclouvain.be/cours-2016-LFSAB1105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6-LFSAB1302" TargetMode="External"/><Relationship Id="rId34" Type="http://schemas.openxmlformats.org/officeDocument/2006/relationships/hyperlink" Target="http://www.uclouvain.be/cours-2016-LANGL1873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6-LELEC1370" TargetMode="External"/><Relationship Id="rId17" Type="http://schemas.openxmlformats.org/officeDocument/2006/relationships/hyperlink" Target="http://www.uclouvain.be/cours-2016-LFSAB1103" TargetMode="External"/><Relationship Id="rId25" Type="http://schemas.openxmlformats.org/officeDocument/2006/relationships/hyperlink" Target="http://www.uclouvain.be/cours-2016-LANGL1872" TargetMode="External"/><Relationship Id="rId33" Type="http://schemas.openxmlformats.org/officeDocument/2006/relationships/hyperlink" Target="http://www.uclouvain.be/cours-2016-LFSAB1510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6-LELEC1755" TargetMode="External"/><Relationship Id="rId20" Type="http://schemas.openxmlformats.org/officeDocument/2006/relationships/hyperlink" Target="http://www.uclouvain.be/cours-2016-LFSAB1203" TargetMode="External"/><Relationship Id="rId29" Type="http://schemas.openxmlformats.org/officeDocument/2006/relationships/hyperlink" Target="http://www.uclouvain.be/cours-2016-LFSAB1506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6-LELEC1101" TargetMode="External"/><Relationship Id="rId24" Type="http://schemas.openxmlformats.org/officeDocument/2006/relationships/hyperlink" Target="http://www.uclouvain.be/cours-2016-LFSAB1803" TargetMode="External"/><Relationship Id="rId32" Type="http://schemas.openxmlformats.org/officeDocument/2006/relationships/hyperlink" Target="http://www.uclouvain.be/cours-2016-LFSAB1509" TargetMode="External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6-LELEC1310" TargetMode="External"/><Relationship Id="rId23" Type="http://schemas.openxmlformats.org/officeDocument/2006/relationships/hyperlink" Target="http://www.uclouvain.be/cours-2016-LFSAB1503" TargetMode="External"/><Relationship Id="rId28" Type="http://schemas.openxmlformats.org/officeDocument/2006/relationships/hyperlink" Target="http://www.uclouvain.be/cours-2016-LFSAB1505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6-LFSAB1106" TargetMode="External"/><Relationship Id="rId31" Type="http://schemas.openxmlformats.org/officeDocument/2006/relationships/hyperlink" Target="http://www.uclouvain.be/cours-2016-LFSAB1508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6-LELEC1360" TargetMode="External"/><Relationship Id="rId22" Type="http://schemas.openxmlformats.org/officeDocument/2006/relationships/hyperlink" Target="http://www.uclouvain.be/cours-2016-LFSAB1402" TargetMode="External"/><Relationship Id="rId27" Type="http://schemas.openxmlformats.org/officeDocument/2006/relationships/hyperlink" Target="http://www.uclouvain.be/cours-2016-LFSAB1504" TargetMode="External"/><Relationship Id="rId30" Type="http://schemas.openxmlformats.org/officeDocument/2006/relationships/hyperlink" Target="http://www.uclouvain.be/cours-2016-LFSAB1507" TargetMode="External"/><Relationship Id="rId35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2"/>
  <sheetViews>
    <sheetView zoomScale="60" zoomScaleNormal="60" workbookViewId="0">
      <selection activeCell="AD3" sqref="AD3"/>
    </sheetView>
  </sheetViews>
  <sheetFormatPr baseColWidth="10" defaultColWidth="11.42578125" defaultRowHeight="18.75" x14ac:dyDescent="0.3"/>
  <cols>
    <col min="1" max="1" width="11.42578125" style="10"/>
    <col min="2" max="2" width="14.28515625" style="10" customWidth="1"/>
    <col min="3" max="3" width="56.85546875" style="9" customWidth="1"/>
    <col min="4" max="4" width="7.140625" style="8" customWidth="1"/>
    <col min="5" max="15" width="5.42578125" style="7" customWidth="1"/>
    <col min="16" max="16" width="5.42578125" style="6" customWidth="1"/>
    <col min="17" max="17" width="4.7109375" style="63" customWidth="1"/>
    <col min="18" max="18" width="5.42578125" style="5" customWidth="1"/>
    <col min="19" max="27" width="5.42578125" style="4" customWidth="1"/>
    <col min="28" max="28" width="2.28515625" style="4" customWidth="1"/>
    <col min="29" max="31" width="5.42578125" style="4" customWidth="1"/>
    <col min="32" max="32" width="5.140625" style="73" customWidth="1"/>
    <col min="33" max="33" width="5.140625" style="3" customWidth="1"/>
    <col min="34" max="34" width="8.140625" style="51" customWidth="1"/>
    <col min="35" max="16384" width="11.42578125" style="1"/>
  </cols>
  <sheetData>
    <row r="1" spans="1:36" ht="37.5" customHeight="1" x14ac:dyDescent="0.3">
      <c r="B1" s="91" t="s">
        <v>85</v>
      </c>
      <c r="C1" s="91"/>
      <c r="E1" s="92" t="s">
        <v>8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6" s="10" customFormat="1" ht="28.5" customHeight="1" x14ac:dyDescent="0.3">
      <c r="B2" s="91"/>
      <c r="C2" s="91"/>
      <c r="D2" s="49"/>
      <c r="E2" s="93" t="s">
        <v>7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48"/>
      <c r="S2" s="93" t="s">
        <v>3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29"/>
      <c r="AH2" s="74"/>
    </row>
    <row r="3" spans="1:36" s="43" customFormat="1" ht="74.25" customHeight="1" x14ac:dyDescent="0.25">
      <c r="B3" s="93" t="s">
        <v>6</v>
      </c>
      <c r="C3" s="93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6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163</v>
      </c>
      <c r="AD3" s="50" t="s">
        <v>171</v>
      </c>
      <c r="AE3" s="50" t="s">
        <v>0</v>
      </c>
      <c r="AF3" s="69"/>
      <c r="AG3" s="42"/>
      <c r="AH3" s="75"/>
      <c r="AJ3" s="44"/>
    </row>
    <row r="4" spans="1:36" s="38" customFormat="1" ht="25.5" customHeight="1" x14ac:dyDescent="0.25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7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4</v>
      </c>
      <c r="AD4" s="27">
        <v>5</v>
      </c>
      <c r="AE4" s="21">
        <v>10</v>
      </c>
      <c r="AF4" s="70"/>
      <c r="AG4" s="39"/>
      <c r="AH4" s="76"/>
    </row>
    <row r="5" spans="1:36" s="37" customFormat="1" ht="25.5" customHeight="1" x14ac:dyDescent="0.35">
      <c r="A5" s="82" t="s">
        <v>4</v>
      </c>
      <c r="B5" s="23" t="s">
        <v>10</v>
      </c>
      <c r="C5" s="95" t="s">
        <v>11</v>
      </c>
      <c r="D5" s="21">
        <v>8</v>
      </c>
      <c r="E5" s="83" t="s">
        <v>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1"/>
      <c r="S5" s="90" t="s">
        <v>50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20"/>
      <c r="AH5" s="77"/>
    </row>
    <row r="6" spans="1:36" s="37" customFormat="1" ht="25.5" customHeight="1" x14ac:dyDescent="0.35">
      <c r="A6" s="82"/>
      <c r="B6" s="23" t="s">
        <v>12</v>
      </c>
      <c r="C6" s="95" t="s">
        <v>13</v>
      </c>
      <c r="D6" s="21">
        <v>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21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20"/>
      <c r="AH6" s="77"/>
    </row>
    <row r="7" spans="1:36" s="37" customFormat="1" ht="25.5" customHeight="1" x14ac:dyDescent="0.35">
      <c r="A7" s="82"/>
      <c r="B7" s="23" t="s">
        <v>14</v>
      </c>
      <c r="C7" s="95" t="s">
        <v>15</v>
      </c>
      <c r="D7" s="21">
        <v>6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1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20"/>
      <c r="AH7" s="77"/>
    </row>
    <row r="8" spans="1:36" s="37" customFormat="1" ht="25.5" customHeight="1" x14ac:dyDescent="0.35">
      <c r="A8" s="82"/>
      <c r="B8" s="23" t="s">
        <v>16</v>
      </c>
      <c r="C8" s="95" t="s">
        <v>17</v>
      </c>
      <c r="D8" s="21">
        <v>6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21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20"/>
      <c r="AH8" s="77"/>
    </row>
    <row r="9" spans="1:36" s="37" customFormat="1" ht="25.5" customHeight="1" x14ac:dyDescent="0.35">
      <c r="A9" s="82"/>
      <c r="B9" s="23" t="s">
        <v>18</v>
      </c>
      <c r="C9" s="95" t="s">
        <v>19</v>
      </c>
      <c r="D9" s="21">
        <v>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21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20"/>
      <c r="AH9" s="77"/>
    </row>
    <row r="10" spans="1:36" s="37" customFormat="1" ht="25.5" customHeight="1" x14ac:dyDescent="0.35">
      <c r="A10" s="82"/>
      <c r="B10" s="23" t="s">
        <v>20</v>
      </c>
      <c r="C10" s="95" t="s">
        <v>21</v>
      </c>
      <c r="D10" s="21">
        <v>6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21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20"/>
      <c r="AH10" s="77"/>
    </row>
    <row r="11" spans="1:36" s="37" customFormat="1" ht="25.5" customHeight="1" x14ac:dyDescent="0.35">
      <c r="A11" s="82"/>
      <c r="B11" s="23" t="s">
        <v>22</v>
      </c>
      <c r="C11" s="95" t="s">
        <v>23</v>
      </c>
      <c r="D11" s="21">
        <v>8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2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20"/>
      <c r="AH11" s="77"/>
    </row>
    <row r="12" spans="1:36" ht="35.25" customHeight="1" x14ac:dyDescent="0.35">
      <c r="A12" s="82"/>
      <c r="B12" s="23" t="s">
        <v>24</v>
      </c>
      <c r="C12" s="95" t="s">
        <v>25</v>
      </c>
      <c r="D12" s="21">
        <v>6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21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20"/>
      <c r="AH12" s="78"/>
    </row>
    <row r="13" spans="1:36" ht="35.25" customHeight="1" x14ac:dyDescent="0.35">
      <c r="A13" s="82"/>
      <c r="B13" s="23" t="s">
        <v>26</v>
      </c>
      <c r="C13" s="95" t="s">
        <v>27</v>
      </c>
      <c r="D13" s="21">
        <v>3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21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20"/>
      <c r="AH13" s="78"/>
    </row>
    <row r="14" spans="1:36" ht="35.25" customHeight="1" x14ac:dyDescent="0.35">
      <c r="A14" s="82"/>
      <c r="B14" s="23" t="s">
        <v>28</v>
      </c>
      <c r="C14" s="95" t="s">
        <v>29</v>
      </c>
      <c r="D14" s="21">
        <v>3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21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20"/>
      <c r="AH14" s="53"/>
    </row>
    <row r="15" spans="1:36" ht="35.25" customHeight="1" x14ac:dyDescent="0.35">
      <c r="A15" s="82"/>
      <c r="B15" s="23" t="s">
        <v>30</v>
      </c>
      <c r="C15" s="95" t="s">
        <v>31</v>
      </c>
      <c r="D15" s="21">
        <v>2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21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20"/>
      <c r="AH15" s="53"/>
    </row>
    <row r="16" spans="1:36" ht="24" customHeight="1" x14ac:dyDescent="0.35">
      <c r="A16" s="82"/>
      <c r="B16" s="23"/>
      <c r="C16" s="22"/>
      <c r="D16" s="21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1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20"/>
      <c r="AH16" s="53"/>
    </row>
    <row r="17" spans="1:52" s="3" customFormat="1" ht="35.25" customHeight="1" x14ac:dyDescent="0.35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8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1"/>
      <c r="AG17" s="20"/>
      <c r="AH17" s="79"/>
    </row>
    <row r="18" spans="1:52" ht="35.25" customHeight="1" x14ac:dyDescent="0.35">
      <c r="A18" s="82" t="s">
        <v>3</v>
      </c>
      <c r="B18" s="23" t="s">
        <v>32</v>
      </c>
      <c r="C18" s="95" t="s">
        <v>33</v>
      </c>
      <c r="D18" s="21">
        <v>5</v>
      </c>
      <c r="E18" s="17" t="s">
        <v>159</v>
      </c>
      <c r="F18" s="17" t="s">
        <v>159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3" t="s">
        <v>2</v>
      </c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20"/>
      <c r="AH18" s="53">
        <f t="shared" ref="AH18:AH29" si="1">SUM(Q18,AF18)</f>
        <v>17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35.25" customHeight="1" x14ac:dyDescent="0.35">
      <c r="A19" s="82"/>
      <c r="B19" s="23" t="s">
        <v>34</v>
      </c>
      <c r="C19" s="95" t="s">
        <v>35</v>
      </c>
      <c r="D19" s="21">
        <v>5</v>
      </c>
      <c r="E19" s="17" t="s">
        <v>159</v>
      </c>
      <c r="F19" s="17" t="s">
        <v>159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20"/>
      <c r="AH19" s="53">
        <f t="shared" si="1"/>
        <v>17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35.25" customHeight="1" x14ac:dyDescent="0.35">
      <c r="A20" s="82"/>
      <c r="B20" s="23" t="s">
        <v>36</v>
      </c>
      <c r="C20" s="95" t="s">
        <v>37</v>
      </c>
      <c r="D20" s="21">
        <v>5</v>
      </c>
      <c r="E20" s="17" t="s">
        <v>159</v>
      </c>
      <c r="F20" s="17" t="s">
        <v>159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20"/>
      <c r="AH20" s="53">
        <f t="shared" si="1"/>
        <v>17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5.25" customHeight="1" x14ac:dyDescent="0.35">
      <c r="A21" s="82"/>
      <c r="B21" s="23" t="s">
        <v>38</v>
      </c>
      <c r="C21" s="95" t="s">
        <v>39</v>
      </c>
      <c r="D21" s="21">
        <v>5</v>
      </c>
      <c r="E21" s="17"/>
      <c r="F21" s="17"/>
      <c r="G21" s="17" t="s">
        <v>159</v>
      </c>
      <c r="H21" s="17" t="s">
        <v>159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20"/>
      <c r="AH21" s="53">
        <f t="shared" si="1"/>
        <v>12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35.25" customHeight="1" x14ac:dyDescent="0.35">
      <c r="A22" s="82"/>
      <c r="B22" s="23" t="s">
        <v>40</v>
      </c>
      <c r="C22" s="95" t="s">
        <v>41</v>
      </c>
      <c r="D22" s="21">
        <v>5</v>
      </c>
      <c r="E22" s="17"/>
      <c r="F22" s="17"/>
      <c r="G22" s="17"/>
      <c r="H22" s="17"/>
      <c r="I22" s="17" t="s">
        <v>159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20"/>
      <c r="AH22" s="53">
        <f t="shared" si="1"/>
        <v>6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35.25" customHeight="1" x14ac:dyDescent="0.35">
      <c r="A23" s="82"/>
      <c r="B23" s="23" t="s">
        <v>42</v>
      </c>
      <c r="C23" s="95" t="s">
        <v>43</v>
      </c>
      <c r="D23" s="21">
        <v>5</v>
      </c>
      <c r="E23" s="17"/>
      <c r="F23" s="17"/>
      <c r="G23" s="17"/>
      <c r="H23" s="17"/>
      <c r="I23" s="17"/>
      <c r="J23" s="17" t="s">
        <v>159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20"/>
      <c r="AH23" s="53">
        <f t="shared" si="1"/>
        <v>6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35.25" customHeight="1" x14ac:dyDescent="0.35">
      <c r="A24" s="82"/>
      <c r="B24" s="23" t="s">
        <v>44</v>
      </c>
      <c r="C24" s="95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20"/>
      <c r="AH24" s="53">
        <f t="shared" si="1"/>
        <v>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35.25" customHeight="1" x14ac:dyDescent="0.35">
      <c r="A25" s="82"/>
      <c r="B25" s="23" t="s">
        <v>46</v>
      </c>
      <c r="C25" s="95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20"/>
      <c r="AH25" s="53">
        <f t="shared" si="1"/>
        <v>0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5.25" customHeight="1" x14ac:dyDescent="0.35">
      <c r="A26" s="82"/>
      <c r="B26" s="23" t="s">
        <v>48</v>
      </c>
      <c r="C26" s="95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159</v>
      </c>
      <c r="P26" s="17"/>
      <c r="Q26" s="12">
        <f t="shared" si="0"/>
        <v>2</v>
      </c>
      <c r="R26" s="21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20"/>
      <c r="AH26" s="53">
        <f t="shared" si="1"/>
        <v>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22.5" customHeight="1" x14ac:dyDescent="0.35">
      <c r="A27" s="82"/>
      <c r="B27" s="86" t="s">
        <v>9</v>
      </c>
      <c r="C27" s="87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20"/>
      <c r="AH27" s="53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35.25" customHeight="1" x14ac:dyDescent="0.35">
      <c r="A28" s="82"/>
      <c r="B28" s="23" t="s">
        <v>163</v>
      </c>
      <c r="C28" s="95" t="s">
        <v>69</v>
      </c>
      <c r="D28" s="21">
        <v>4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20"/>
      <c r="AH28" s="53">
        <f t="shared" si="1"/>
        <v>0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35.25" customHeight="1" x14ac:dyDescent="0.35">
      <c r="A29" s="82"/>
      <c r="B29" s="23" t="s">
        <v>162</v>
      </c>
      <c r="C29" s="95" t="s">
        <v>72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20"/>
      <c r="AH29" s="53">
        <f t="shared" si="1"/>
        <v>0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35.25" customHeight="1" x14ac:dyDescent="0.35">
      <c r="A30" s="82"/>
      <c r="B30" s="88" t="s">
        <v>0</v>
      </c>
      <c r="C30" s="89"/>
      <c r="D30" s="21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20"/>
      <c r="AH30" s="53">
        <f>SUM(Q30,AF30)</f>
        <v>0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59" customFormat="1" ht="27.75" customHeight="1" x14ac:dyDescent="0.35">
      <c r="A31" s="54"/>
      <c r="B31" s="54"/>
      <c r="C31" s="55"/>
      <c r="D31" s="56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57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58"/>
      <c r="AH31" s="53"/>
    </row>
    <row r="32" spans="1:52" s="3" customFormat="1" ht="35.25" customHeight="1" x14ac:dyDescent="0.35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7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72"/>
      <c r="AG32" s="20"/>
      <c r="AH32" s="79"/>
    </row>
    <row r="33" spans="1:34" ht="35.25" customHeight="1" x14ac:dyDescent="0.35">
      <c r="A33" s="82" t="s">
        <v>1</v>
      </c>
      <c r="B33" s="23" t="s">
        <v>51</v>
      </c>
      <c r="C33" s="95" t="s">
        <v>52</v>
      </c>
      <c r="D33" s="21">
        <v>4</v>
      </c>
      <c r="E33" s="74" t="s">
        <v>159</v>
      </c>
      <c r="F33" s="74" t="s">
        <v>159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2">
        <f t="shared" ref="AF33:AF41" si="4">SUMIF(S33:AE33,"*",$S$4:$AF$4)</f>
        <v>0</v>
      </c>
      <c r="AG33" s="20"/>
      <c r="AH33" s="53">
        <f t="shared" ref="AH33:AH41" si="5">SUM(Q33,AF33)</f>
        <v>17</v>
      </c>
    </row>
    <row r="34" spans="1:34" ht="35.25" customHeight="1" x14ac:dyDescent="0.35">
      <c r="A34" s="82"/>
      <c r="B34" s="23" t="s">
        <v>53</v>
      </c>
      <c r="C34" s="95" t="s">
        <v>54</v>
      </c>
      <c r="D34" s="21">
        <v>4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>
        <f t="shared" si="4"/>
        <v>0</v>
      </c>
      <c r="AG34" s="20"/>
      <c r="AH34" s="53">
        <f t="shared" si="5"/>
        <v>0</v>
      </c>
    </row>
    <row r="35" spans="1:34" ht="35.25" customHeight="1" x14ac:dyDescent="0.35">
      <c r="A35" s="82"/>
      <c r="B35" s="23" t="s">
        <v>55</v>
      </c>
      <c r="C35" s="95" t="s">
        <v>56</v>
      </c>
      <c r="D35" s="21">
        <v>4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>
        <f t="shared" si="4"/>
        <v>0</v>
      </c>
      <c r="AG35" s="20"/>
      <c r="AH35" s="53">
        <f t="shared" si="5"/>
        <v>0</v>
      </c>
    </row>
    <row r="36" spans="1:34" ht="35.25" customHeight="1" x14ac:dyDescent="0.35">
      <c r="A36" s="82"/>
      <c r="B36" s="23" t="s">
        <v>57</v>
      </c>
      <c r="C36" s="95" t="s">
        <v>58</v>
      </c>
      <c r="D36" s="21">
        <v>4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>
        <f t="shared" si="4"/>
        <v>0</v>
      </c>
      <c r="AG36" s="20"/>
      <c r="AH36" s="53">
        <f t="shared" si="5"/>
        <v>0</v>
      </c>
    </row>
    <row r="37" spans="1:34" ht="35.25" customHeight="1" x14ac:dyDescent="0.35">
      <c r="A37" s="82"/>
      <c r="B37" s="23" t="s">
        <v>59</v>
      </c>
      <c r="C37" s="95" t="s">
        <v>60</v>
      </c>
      <c r="D37" s="21">
        <v>4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>
        <f t="shared" si="4"/>
        <v>0</v>
      </c>
      <c r="AG37" s="20"/>
      <c r="AH37" s="53">
        <f t="shared" si="5"/>
        <v>0</v>
      </c>
    </row>
    <row r="38" spans="1:34" ht="35.25" customHeight="1" x14ac:dyDescent="0.35">
      <c r="A38" s="82"/>
      <c r="B38" s="23" t="s">
        <v>61</v>
      </c>
      <c r="C38" s="95" t="s">
        <v>62</v>
      </c>
      <c r="D38" s="21">
        <v>4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>
        <f t="shared" si="4"/>
        <v>0</v>
      </c>
      <c r="AG38" s="20"/>
      <c r="AH38" s="53">
        <f t="shared" si="5"/>
        <v>0</v>
      </c>
    </row>
    <row r="39" spans="1:34" ht="35.25" customHeight="1" x14ac:dyDescent="0.35">
      <c r="A39" s="82"/>
      <c r="B39" s="23" t="s">
        <v>63</v>
      </c>
      <c r="C39" s="95" t="s">
        <v>64</v>
      </c>
      <c r="D39" s="21">
        <v>4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>
        <f t="shared" si="4"/>
        <v>0</v>
      </c>
      <c r="AG39" s="20"/>
      <c r="AH39" s="53">
        <f t="shared" si="5"/>
        <v>0</v>
      </c>
    </row>
    <row r="40" spans="1:34" ht="35.25" customHeight="1" x14ac:dyDescent="0.35">
      <c r="A40" s="82"/>
      <c r="B40" s="23" t="s">
        <v>65</v>
      </c>
      <c r="C40" s="95" t="s">
        <v>66</v>
      </c>
      <c r="D40" s="21">
        <v>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>
        <f t="shared" si="4"/>
        <v>0</v>
      </c>
      <c r="AG40" s="20"/>
      <c r="AH40" s="53">
        <f t="shared" si="5"/>
        <v>0</v>
      </c>
    </row>
    <row r="41" spans="1:34" ht="35.25" customHeight="1" x14ac:dyDescent="0.35">
      <c r="A41" s="82"/>
      <c r="B41" s="23" t="s">
        <v>67</v>
      </c>
      <c r="C41" s="95" t="s">
        <v>68</v>
      </c>
      <c r="D41" s="21">
        <v>2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 t="s">
        <v>159</v>
      </c>
      <c r="P41" s="74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159</v>
      </c>
      <c r="AB41" s="17"/>
      <c r="AC41" s="17"/>
      <c r="AD41" s="17"/>
      <c r="AE41" s="17"/>
      <c r="AF41" s="12">
        <f t="shared" si="4"/>
        <v>2</v>
      </c>
      <c r="AG41" s="20"/>
      <c r="AH41" s="53">
        <f t="shared" si="5"/>
        <v>4</v>
      </c>
    </row>
    <row r="42" spans="1:34" ht="15" customHeight="1" x14ac:dyDescent="0.35">
      <c r="A42" s="82"/>
      <c r="B42" s="84" t="s">
        <v>9</v>
      </c>
      <c r="C42" s="85"/>
      <c r="D42" s="21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/>
      <c r="AG42" s="20"/>
      <c r="AH42" s="53"/>
    </row>
    <row r="43" spans="1:34" ht="35.25" customHeight="1" x14ac:dyDescent="0.35">
      <c r="A43" s="82"/>
      <c r="B43" s="23" t="s">
        <v>75</v>
      </c>
      <c r="C43" s="95" t="s">
        <v>164</v>
      </c>
      <c r="D43" s="21">
        <v>5</v>
      </c>
      <c r="E43" s="74" t="s">
        <v>159</v>
      </c>
      <c r="F43" s="74" t="s">
        <v>159</v>
      </c>
      <c r="G43" s="74" t="s">
        <v>159</v>
      </c>
      <c r="H43" s="74" t="s">
        <v>159</v>
      </c>
      <c r="I43" s="74" t="s">
        <v>159</v>
      </c>
      <c r="J43" s="74" t="s">
        <v>159</v>
      </c>
      <c r="K43" s="74"/>
      <c r="L43" s="74"/>
      <c r="M43" s="74"/>
      <c r="N43" s="74"/>
      <c r="O43" s="74"/>
      <c r="P43" s="74"/>
      <c r="Q43" s="14">
        <f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2">
        <f>SUMIF(S43:AE43,"*",$S$4:$AF$4)</f>
        <v>0</v>
      </c>
      <c r="AG43" s="20"/>
      <c r="AH43" s="53">
        <f>SUM(Q43,AF43)</f>
        <v>41</v>
      </c>
    </row>
    <row r="44" spans="1:34" ht="35.25" customHeight="1" x14ac:dyDescent="0.35">
      <c r="A44" s="82"/>
      <c r="B44" s="23" t="s">
        <v>163</v>
      </c>
      <c r="C44" s="95" t="s">
        <v>165</v>
      </c>
      <c r="D44" s="21">
        <v>5</v>
      </c>
      <c r="E44" s="74" t="s">
        <v>159</v>
      </c>
      <c r="F44" s="74" t="s">
        <v>159</v>
      </c>
      <c r="G44" s="74" t="s">
        <v>159</v>
      </c>
      <c r="H44" s="74" t="s">
        <v>159</v>
      </c>
      <c r="I44" s="74" t="s">
        <v>159</v>
      </c>
      <c r="J44" s="74" t="s">
        <v>159</v>
      </c>
      <c r="K44" s="74"/>
      <c r="L44" s="74"/>
      <c r="M44" s="74"/>
      <c r="N44" s="74"/>
      <c r="O44" s="74"/>
      <c r="P44" s="74"/>
      <c r="Q44" s="14">
        <f>SUMIF(E44:P44,"*",$E$4:$P$4)</f>
        <v>41</v>
      </c>
      <c r="R44" s="2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2">
        <f>SUMIF(S44:AE44,"*",$S$4:$AF$4)</f>
        <v>0</v>
      </c>
      <c r="AG44" s="20"/>
      <c r="AH44" s="53">
        <f>SUM(Q44,AF44)</f>
        <v>41</v>
      </c>
    </row>
    <row r="45" spans="1:34" ht="35.25" customHeight="1" x14ac:dyDescent="0.35">
      <c r="A45" s="82"/>
      <c r="B45" s="23" t="s">
        <v>162</v>
      </c>
      <c r="C45" s="95" t="s">
        <v>168</v>
      </c>
      <c r="D45" s="21">
        <v>5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14"/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2"/>
      <c r="AG45" s="20"/>
      <c r="AH45" s="53"/>
    </row>
    <row r="46" spans="1:34" ht="35.25" customHeight="1" x14ac:dyDescent="0.35">
      <c r="A46" s="82"/>
      <c r="B46" s="23" t="s">
        <v>166</v>
      </c>
      <c r="C46" s="95" t="s">
        <v>169</v>
      </c>
      <c r="D46" s="21">
        <v>5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14"/>
      <c r="R46" s="2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2"/>
      <c r="AG46" s="20"/>
      <c r="AH46" s="53"/>
    </row>
    <row r="47" spans="1:34" ht="35.25" customHeight="1" x14ac:dyDescent="0.35">
      <c r="A47" s="82"/>
      <c r="B47" s="23" t="s">
        <v>167</v>
      </c>
      <c r="C47" s="95" t="s">
        <v>170</v>
      </c>
      <c r="D47" s="21">
        <v>5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14"/>
      <c r="R47" s="2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2"/>
      <c r="AG47" s="20"/>
      <c r="AH47" s="53"/>
    </row>
    <row r="48" spans="1:34" ht="35.25" customHeight="1" x14ac:dyDescent="0.35">
      <c r="A48" s="82"/>
      <c r="B48" s="23" t="s">
        <v>70</v>
      </c>
      <c r="C48" s="95" t="s">
        <v>71</v>
      </c>
      <c r="D48" s="21">
        <v>5</v>
      </c>
      <c r="E48" s="74" t="s">
        <v>159</v>
      </c>
      <c r="F48" s="74" t="s">
        <v>159</v>
      </c>
      <c r="G48" s="74" t="s">
        <v>159</v>
      </c>
      <c r="H48" s="74" t="s">
        <v>159</v>
      </c>
      <c r="I48" s="74" t="s">
        <v>159</v>
      </c>
      <c r="J48" s="74" t="s">
        <v>159</v>
      </c>
      <c r="K48" s="74"/>
      <c r="L48" s="74"/>
      <c r="M48" s="74"/>
      <c r="N48" s="74"/>
      <c r="O48" s="74"/>
      <c r="P48" s="74"/>
      <c r="Q48" s="14">
        <f>SUMIF(E48:P48,"*",$E$4:$P$4)</f>
        <v>41</v>
      </c>
      <c r="R48" s="2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2">
        <f>SUMIF(S48:AE48,"*",$S$4:$AF$4)</f>
        <v>0</v>
      </c>
      <c r="AG48" s="20"/>
      <c r="AH48" s="53">
        <f>SUM(Q48,AF48)</f>
        <v>41</v>
      </c>
    </row>
    <row r="49" spans="1:34" ht="35.25" customHeight="1" x14ac:dyDescent="0.35">
      <c r="A49" s="82"/>
      <c r="B49" s="23" t="s">
        <v>79</v>
      </c>
      <c r="C49" s="95" t="s">
        <v>80</v>
      </c>
      <c r="D49" s="21">
        <v>5</v>
      </c>
      <c r="E49" s="74" t="s">
        <v>159</v>
      </c>
      <c r="F49" s="74" t="s">
        <v>159</v>
      </c>
      <c r="G49" s="74" t="s">
        <v>159</v>
      </c>
      <c r="H49" s="74" t="s">
        <v>159</v>
      </c>
      <c r="I49" s="74" t="s">
        <v>159</v>
      </c>
      <c r="J49" s="74" t="s">
        <v>159</v>
      </c>
      <c r="K49" s="74"/>
      <c r="L49" s="74"/>
      <c r="M49" s="74"/>
      <c r="N49" s="74"/>
      <c r="O49" s="74"/>
      <c r="P49" s="74"/>
      <c r="Q49" s="14">
        <f>SUMIF(E49:P49,"*",$E$4:$P$4)</f>
        <v>41</v>
      </c>
      <c r="R49" s="21"/>
      <c r="S49" s="17"/>
      <c r="T49" s="17"/>
      <c r="U49" s="17" t="s">
        <v>159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2">
        <f>SUMIF(S49:AE49,"*",$S$4:$AF$4)</f>
        <v>5</v>
      </c>
      <c r="AG49" s="20"/>
      <c r="AH49" s="53">
        <f>SUM(Q49,AF49)</f>
        <v>46</v>
      </c>
    </row>
    <row r="50" spans="1:34" ht="35.25" customHeight="1" x14ac:dyDescent="0.35">
      <c r="A50" s="82"/>
      <c r="B50" s="23" t="s">
        <v>73</v>
      </c>
      <c r="C50" s="95" t="s">
        <v>74</v>
      </c>
      <c r="D50" s="21">
        <v>5</v>
      </c>
      <c r="E50" s="74" t="s">
        <v>159</v>
      </c>
      <c r="F50" s="74" t="s">
        <v>159</v>
      </c>
      <c r="G50" s="74" t="s">
        <v>159</v>
      </c>
      <c r="H50" s="74" t="s">
        <v>159</v>
      </c>
      <c r="I50" s="74" t="s">
        <v>159</v>
      </c>
      <c r="J50" s="74" t="s">
        <v>159</v>
      </c>
      <c r="K50" s="74"/>
      <c r="L50" s="74"/>
      <c r="M50" s="74"/>
      <c r="N50" s="74"/>
      <c r="O50" s="74"/>
      <c r="P50" s="74"/>
      <c r="Q50" s="14">
        <f>SUMIF(E50:P50,"*",$E$4:$P$4)</f>
        <v>41</v>
      </c>
      <c r="R50" s="2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2">
        <f>SUMIF(S50:AE50,"*",$S$4:$AF$4)</f>
        <v>0</v>
      </c>
      <c r="AG50" s="20"/>
      <c r="AH50" s="53">
        <f>SUM(Q50,AF50)</f>
        <v>41</v>
      </c>
    </row>
    <row r="51" spans="1:34" s="13" customFormat="1" ht="24.95" customHeight="1" x14ac:dyDescent="0.35">
      <c r="A51" s="82"/>
      <c r="B51" s="19" t="s">
        <v>0</v>
      </c>
      <c r="C51" s="18"/>
      <c r="D51" s="21">
        <v>20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14">
        <f t="shared" ref="Q51" si="6">SUMIF(E51:P51,"*",$E$4:$P$4)</f>
        <v>0</v>
      </c>
      <c r="R51" s="16"/>
      <c r="S51" s="15"/>
      <c r="T51" s="15"/>
      <c r="U51" s="15"/>
      <c r="V51" s="15"/>
      <c r="W51" s="15"/>
      <c r="X51" s="15"/>
      <c r="Y51" s="15"/>
      <c r="Z51"/>
      <c r="AA51"/>
      <c r="AB51"/>
      <c r="AC51"/>
      <c r="AD51"/>
      <c r="AE51"/>
      <c r="AF51" s="12">
        <f t="shared" ref="AF51" si="7">SUMIF(S51:AE51,"*",$S$4:$AF$4)</f>
        <v>0</v>
      </c>
      <c r="AG51" s="11"/>
      <c r="AH51" s="53">
        <f t="shared" ref="AH51" si="8">SUM(Q51,AF51)</f>
        <v>0</v>
      </c>
    </row>
    <row r="52" spans="1:34" s="65" customFormat="1" ht="21" x14ac:dyDescent="0.35">
      <c r="A52" s="60"/>
      <c r="B52" s="60"/>
      <c r="C52" s="61"/>
      <c r="D52" s="62"/>
      <c r="E52" s="14">
        <f>SUMIF(E33:E51,"*",$D$33:$D$51)</f>
        <v>29</v>
      </c>
      <c r="F52" s="14">
        <f>SUMIF(F33:F51,"*",$D$33:$D$51)</f>
        <v>29</v>
      </c>
      <c r="G52" s="14">
        <f>SUMIF(G33:G51,"*",$D$33:$D$51)</f>
        <v>25</v>
      </c>
      <c r="H52" s="14">
        <f>SUMIF(H33:H51,"*",$D$33:$D$51)</f>
        <v>25</v>
      </c>
      <c r="I52" s="14">
        <f>SUMIF(I33:I51,"*",$D$33:$D$51)</f>
        <v>25</v>
      </c>
      <c r="J52" s="14">
        <f>SUMIF(J33:J51,"*",$D$33:$D$51)</f>
        <v>25</v>
      </c>
      <c r="K52" s="14">
        <f>SUMIF(K33:K51,"*",$D$33:$D$51)</f>
        <v>0</v>
      </c>
      <c r="L52" s="14">
        <f>SUMIF(L33:L51,"*",$D$33:$D$51)</f>
        <v>0</v>
      </c>
      <c r="M52" s="14">
        <f>SUMIF(M33:M51,"*",$D$33:$D$51)</f>
        <v>0</v>
      </c>
      <c r="N52" s="14">
        <f>SUMIF(N33:N51,"*",$D$33:$D$51)</f>
        <v>0</v>
      </c>
      <c r="O52" s="14">
        <f>SUMIF(O33:O51,"*",$D$33:$D$51)</f>
        <v>2</v>
      </c>
      <c r="P52" s="14">
        <f>SUMIF(P33:P51,"*",$D$33:$D$51)</f>
        <v>0</v>
      </c>
      <c r="Q52" s="6"/>
      <c r="R52" s="64"/>
      <c r="S52" s="12">
        <f>SUMIF(S33:S51,"*",$D$33:$D$51)</f>
        <v>0</v>
      </c>
      <c r="T52" s="12">
        <f>SUMIF(T33:T51,"*",$D$33:$D$51)</f>
        <v>0</v>
      </c>
      <c r="U52" s="12">
        <f>SUMIF(U33:U51,"*",$D$33:$D$51)</f>
        <v>5</v>
      </c>
      <c r="V52" s="12">
        <f>SUMIF(V33:V51,"*",$D$33:$D$51)</f>
        <v>0</v>
      </c>
      <c r="W52" s="12">
        <f>SUMIF(W33:W51,"*",$D$33:$D$51)</f>
        <v>0</v>
      </c>
      <c r="X52" s="12">
        <f>SUMIF(X33:X51,"*",$D$33:$D$51)</f>
        <v>0</v>
      </c>
      <c r="Y52" s="12">
        <f>SUMIF(Y33:Y51,"*",$D$33:$D$51)</f>
        <v>0</v>
      </c>
      <c r="Z52" s="12">
        <f>SUMIF(Z33:Z51,"*",$D$33:$D$51)</f>
        <v>0</v>
      </c>
      <c r="AA52" s="12">
        <f>SUMIF(AA33:AA51,"*",$D$33:$D$51)</f>
        <v>2</v>
      </c>
      <c r="AB52" s="12"/>
      <c r="AC52" s="12">
        <f>SUMIF(AC33:AC51,"*",$D$33:$D$51)</f>
        <v>0</v>
      </c>
      <c r="AD52" s="12">
        <f>SUMIF(AD33:AD51,"*",$D$33:$D$51)</f>
        <v>0</v>
      </c>
      <c r="AE52" s="12">
        <f>SUMIF(AE33:AE51,"*",$D$33:$D$51)</f>
        <v>0</v>
      </c>
      <c r="AF52" s="12"/>
      <c r="AG52" s="58"/>
      <c r="AH52" s="51"/>
    </row>
  </sheetData>
  <mergeCells count="14">
    <mergeCell ref="A5:A16"/>
    <mergeCell ref="E5:Q16"/>
    <mergeCell ref="S5:AF16"/>
    <mergeCell ref="B1:C2"/>
    <mergeCell ref="E1:AF1"/>
    <mergeCell ref="E2:Q2"/>
    <mergeCell ref="S2:AF2"/>
    <mergeCell ref="B3:C3"/>
    <mergeCell ref="A18:A30"/>
    <mergeCell ref="S18:AF31"/>
    <mergeCell ref="A33:A51"/>
    <mergeCell ref="B42:C42"/>
    <mergeCell ref="B27:C27"/>
    <mergeCell ref="B30:C30"/>
  </mergeCells>
  <hyperlinks>
    <hyperlink ref="C6" r:id="rId1"/>
    <hyperlink ref="C7" r:id="rId2"/>
    <hyperlink ref="C8" r:id="rId3"/>
    <hyperlink ref="C9" r:id="rId4"/>
    <hyperlink ref="C10" r:id="rId5"/>
    <hyperlink ref="C11" r:id="rId6"/>
    <hyperlink ref="C12" r:id="rId7"/>
    <hyperlink ref="C13" r:id="rId8"/>
    <hyperlink ref="C14" r:id="rId9"/>
    <hyperlink ref="C15" r:id="rId10"/>
    <hyperlink ref="C18" r:id="rId11"/>
    <hyperlink ref="C19" r:id="rId12"/>
    <hyperlink ref="C20" r:id="rId13"/>
    <hyperlink ref="C21" r:id="rId14"/>
    <hyperlink ref="C22" r:id="rId15"/>
    <hyperlink ref="C23" r:id="rId16"/>
    <hyperlink ref="C24" r:id="rId17"/>
    <hyperlink ref="C25" r:id="rId18"/>
    <hyperlink ref="C26" r:id="rId19"/>
    <hyperlink ref="C33" r:id="rId20"/>
    <hyperlink ref="C34" r:id="rId21"/>
    <hyperlink ref="C35" r:id="rId22"/>
    <hyperlink ref="C36" r:id="rId23"/>
    <hyperlink ref="C37" r:id="rId24"/>
    <hyperlink ref="C38" r:id="rId25"/>
    <hyperlink ref="C39" r:id="rId26"/>
    <hyperlink ref="C40" r:id="rId27"/>
    <hyperlink ref="C41" r:id="rId28"/>
    <hyperlink ref="C28" r:id="rId29"/>
    <hyperlink ref="C29" r:id="rId30"/>
    <hyperlink ref="C43" r:id="rId31" display="Physiologie cellulaire "/>
    <hyperlink ref="C44" r:id="rId32"/>
    <hyperlink ref="C48" r:id="rId33"/>
    <hyperlink ref="C50" r:id="rId34"/>
    <hyperlink ref="C49" r:id="rId35"/>
    <hyperlink ref="C5" r:id="rId36"/>
    <hyperlink ref="C45" r:id="rId37"/>
    <hyperlink ref="C46" r:id="rId38"/>
    <hyperlink ref="C47" r:id="rId39"/>
  </hyperlinks>
  <printOptions gridLines="1"/>
  <pageMargins left="0.23622047244094491" right="0.23622047244094491" top="0.74803149606299213" bottom="0.74803149606299213" header="0.31496062992125984" footer="0.31496062992125984"/>
  <pageSetup paperSize="9" scale="39" orientation="portrait" r:id="rId4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0"/>
  <sheetViews>
    <sheetView view="pageBreakPreview" topLeftCell="A32" zoomScale="60" zoomScaleNormal="60" workbookViewId="0">
      <selection activeCell="C48" sqref="C48"/>
    </sheetView>
  </sheetViews>
  <sheetFormatPr baseColWidth="10" defaultColWidth="11.42578125" defaultRowHeight="18.75" x14ac:dyDescent="0.3"/>
  <cols>
    <col min="1" max="1" width="11.42578125" style="10"/>
    <col min="2" max="2" width="14.28515625" style="10" customWidth="1"/>
    <col min="3" max="3" width="56.85546875" style="9" customWidth="1"/>
    <col min="4" max="4" width="7.140625" style="8" customWidth="1"/>
    <col min="5" max="15" width="5.42578125" style="7" customWidth="1"/>
    <col min="16" max="16" width="5.42578125" style="6" customWidth="1"/>
    <col min="17" max="17" width="4.7109375" style="63" customWidth="1"/>
    <col min="18" max="18" width="5.42578125" style="5" customWidth="1"/>
    <col min="19" max="27" width="5.42578125" style="4" customWidth="1"/>
    <col min="28" max="28" width="2.28515625" style="4" customWidth="1"/>
    <col min="29" max="30" width="5.42578125" style="4" customWidth="1"/>
    <col min="31" max="31" width="5.140625" style="73" customWidth="1"/>
    <col min="32" max="32" width="5.140625" style="3" customWidth="1"/>
    <col min="33" max="33" width="8.140625" style="51" customWidth="1"/>
    <col min="34" max="16384" width="11.42578125" style="1"/>
  </cols>
  <sheetData>
    <row r="1" spans="1:35" ht="37.5" customHeight="1" x14ac:dyDescent="0.3">
      <c r="B1" s="91" t="s">
        <v>155</v>
      </c>
      <c r="C1" s="91"/>
      <c r="E1" s="92" t="s">
        <v>8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5" s="10" customFormat="1" ht="28.5" customHeight="1" x14ac:dyDescent="0.3">
      <c r="B2" s="91"/>
      <c r="C2" s="91"/>
      <c r="D2" s="49"/>
      <c r="E2" s="93" t="s">
        <v>7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48"/>
      <c r="S2" s="93" t="s">
        <v>3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29"/>
      <c r="AG2" s="74"/>
    </row>
    <row r="3" spans="1:35" s="43" customFormat="1" ht="74.25" customHeight="1" x14ac:dyDescent="0.25">
      <c r="B3" s="93" t="s">
        <v>6</v>
      </c>
      <c r="C3" s="93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6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101</v>
      </c>
      <c r="AD3" s="50" t="s">
        <v>103</v>
      </c>
      <c r="AE3" s="69"/>
      <c r="AF3" s="42"/>
      <c r="AG3" s="75"/>
      <c r="AI3" s="44"/>
    </row>
    <row r="4" spans="1:35" s="38" customFormat="1" ht="25.5" customHeight="1" x14ac:dyDescent="0.25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7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7">
        <v>5</v>
      </c>
      <c r="AE4" s="70"/>
      <c r="AF4" s="39"/>
      <c r="AG4" s="76"/>
    </row>
    <row r="5" spans="1:35" s="37" customFormat="1" ht="25.5" customHeight="1" x14ac:dyDescent="0.35">
      <c r="A5" s="82" t="s">
        <v>4</v>
      </c>
      <c r="B5" s="23" t="s">
        <v>10</v>
      </c>
      <c r="C5" s="22" t="s">
        <v>11</v>
      </c>
      <c r="D5" s="21">
        <v>8</v>
      </c>
      <c r="E5" s="83" t="s">
        <v>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1"/>
      <c r="S5" s="90" t="s">
        <v>50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20"/>
      <c r="AG5" s="77"/>
    </row>
    <row r="6" spans="1:35" s="37" customFormat="1" ht="25.5" customHeight="1" x14ac:dyDescent="0.35">
      <c r="A6" s="82"/>
      <c r="B6" s="23" t="s">
        <v>12</v>
      </c>
      <c r="C6" s="22" t="s">
        <v>13</v>
      </c>
      <c r="D6" s="21">
        <v>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21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0"/>
      <c r="AG6" s="77"/>
    </row>
    <row r="7" spans="1:35" s="37" customFormat="1" ht="25.5" customHeight="1" x14ac:dyDescent="0.35">
      <c r="A7" s="82"/>
      <c r="B7" s="23" t="s">
        <v>14</v>
      </c>
      <c r="C7" s="22" t="s">
        <v>15</v>
      </c>
      <c r="D7" s="21">
        <v>6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1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20"/>
      <c r="AG7" s="77"/>
    </row>
    <row r="8" spans="1:35" s="37" customFormat="1" ht="25.5" customHeight="1" x14ac:dyDescent="0.35">
      <c r="A8" s="82"/>
      <c r="B8" s="23" t="s">
        <v>16</v>
      </c>
      <c r="C8" s="22" t="s">
        <v>17</v>
      </c>
      <c r="D8" s="21">
        <v>6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21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20"/>
      <c r="AG8" s="77"/>
    </row>
    <row r="9" spans="1:35" s="37" customFormat="1" ht="25.5" customHeight="1" x14ac:dyDescent="0.35">
      <c r="A9" s="82"/>
      <c r="B9" s="23" t="s">
        <v>18</v>
      </c>
      <c r="C9" s="22" t="s">
        <v>19</v>
      </c>
      <c r="D9" s="21">
        <v>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21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20"/>
      <c r="AG9" s="77"/>
    </row>
    <row r="10" spans="1:35" s="37" customFormat="1" ht="25.5" customHeight="1" x14ac:dyDescent="0.35">
      <c r="A10" s="82"/>
      <c r="B10" s="23" t="s">
        <v>20</v>
      </c>
      <c r="C10" s="22" t="s">
        <v>21</v>
      </c>
      <c r="D10" s="21">
        <v>6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21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20"/>
      <c r="AG10" s="77"/>
    </row>
    <row r="11" spans="1:35" s="37" customFormat="1" ht="25.5" customHeight="1" x14ac:dyDescent="0.35">
      <c r="A11" s="82"/>
      <c r="B11" s="23" t="s">
        <v>22</v>
      </c>
      <c r="C11" s="22" t="s">
        <v>23</v>
      </c>
      <c r="D11" s="21">
        <v>8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2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20"/>
      <c r="AG11" s="77"/>
    </row>
    <row r="12" spans="1:35" ht="35.25" customHeight="1" x14ac:dyDescent="0.35">
      <c r="A12" s="82"/>
      <c r="B12" s="23" t="s">
        <v>24</v>
      </c>
      <c r="C12" s="22" t="s">
        <v>25</v>
      </c>
      <c r="D12" s="21">
        <v>6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21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20"/>
      <c r="AG12" s="78"/>
    </row>
    <row r="13" spans="1:35" ht="35.25" customHeight="1" x14ac:dyDescent="0.35">
      <c r="A13" s="82"/>
      <c r="B13" s="23" t="s">
        <v>26</v>
      </c>
      <c r="C13" s="22" t="s">
        <v>27</v>
      </c>
      <c r="D13" s="21">
        <v>3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21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20"/>
      <c r="AG13" s="78"/>
    </row>
    <row r="14" spans="1:35" ht="35.25" customHeight="1" x14ac:dyDescent="0.35">
      <c r="A14" s="82"/>
      <c r="B14" s="23" t="s">
        <v>28</v>
      </c>
      <c r="C14" s="22" t="s">
        <v>29</v>
      </c>
      <c r="D14" s="21">
        <v>3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21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20"/>
      <c r="AG14" s="53"/>
    </row>
    <row r="15" spans="1:35" ht="35.25" customHeight="1" x14ac:dyDescent="0.35">
      <c r="A15" s="82"/>
      <c r="B15" s="23" t="s">
        <v>30</v>
      </c>
      <c r="C15" s="22" t="s">
        <v>31</v>
      </c>
      <c r="D15" s="21">
        <v>2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21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20"/>
      <c r="AG15" s="53"/>
    </row>
    <row r="16" spans="1:35" ht="24" customHeight="1" x14ac:dyDescent="0.35">
      <c r="A16" s="82"/>
      <c r="B16" s="23"/>
      <c r="C16" s="22"/>
      <c r="D16" s="21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1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20"/>
      <c r="AG16" s="53"/>
    </row>
    <row r="17" spans="1:51" s="3" customFormat="1" ht="35.25" customHeight="1" x14ac:dyDescent="0.35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8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71"/>
      <c r="AF17" s="20"/>
      <c r="AG17" s="79"/>
    </row>
    <row r="18" spans="1:51" ht="35.25" customHeight="1" x14ac:dyDescent="0.35">
      <c r="A18" s="82" t="s">
        <v>3</v>
      </c>
      <c r="B18" s="23" t="s">
        <v>32</v>
      </c>
      <c r="C18" s="95" t="s">
        <v>33</v>
      </c>
      <c r="D18" s="21">
        <v>5</v>
      </c>
      <c r="E18" s="17" t="s">
        <v>159</v>
      </c>
      <c r="F18" s="17" t="s">
        <v>159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3" t="s">
        <v>2</v>
      </c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20"/>
      <c r="AG18" s="53">
        <f t="shared" ref="AG18:AG26" si="1">SUM(Q18,AE18)</f>
        <v>17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35.25" customHeight="1" x14ac:dyDescent="0.35">
      <c r="A19" s="82"/>
      <c r="B19" s="23" t="s">
        <v>34</v>
      </c>
      <c r="C19" s="95" t="s">
        <v>35</v>
      </c>
      <c r="D19" s="21">
        <v>5</v>
      </c>
      <c r="E19" s="17" t="s">
        <v>159</v>
      </c>
      <c r="F19" s="17" t="s">
        <v>159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20"/>
      <c r="AG19" s="53">
        <f t="shared" si="1"/>
        <v>17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35.25" customHeight="1" x14ac:dyDescent="0.35">
      <c r="A20" s="82"/>
      <c r="B20" s="23" t="s">
        <v>36</v>
      </c>
      <c r="C20" s="95" t="s">
        <v>37</v>
      </c>
      <c r="D20" s="21">
        <v>5</v>
      </c>
      <c r="E20" s="17" t="s">
        <v>159</v>
      </c>
      <c r="F20" s="17" t="s">
        <v>159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20"/>
      <c r="AG20" s="53">
        <f t="shared" si="1"/>
        <v>17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35.25" customHeight="1" x14ac:dyDescent="0.35">
      <c r="A21" s="82"/>
      <c r="B21" s="23" t="s">
        <v>38</v>
      </c>
      <c r="C21" s="95" t="s">
        <v>39</v>
      </c>
      <c r="D21" s="21">
        <v>5</v>
      </c>
      <c r="E21" s="17"/>
      <c r="F21" s="17"/>
      <c r="G21" s="17" t="s">
        <v>159</v>
      </c>
      <c r="H21" s="17" t="s">
        <v>159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20"/>
      <c r="AG21" s="53">
        <f t="shared" si="1"/>
        <v>12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35.25" customHeight="1" x14ac:dyDescent="0.35">
      <c r="A22" s="82"/>
      <c r="B22" s="23" t="s">
        <v>40</v>
      </c>
      <c r="C22" s="95" t="s">
        <v>41</v>
      </c>
      <c r="D22" s="21">
        <v>5</v>
      </c>
      <c r="E22" s="17"/>
      <c r="F22" s="17"/>
      <c r="G22" s="17"/>
      <c r="H22" s="17"/>
      <c r="I22" s="17" t="s">
        <v>159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20"/>
      <c r="AG22" s="53">
        <f t="shared" si="1"/>
        <v>6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35.25" customHeight="1" x14ac:dyDescent="0.35">
      <c r="A23" s="82"/>
      <c r="B23" s="23" t="s">
        <v>42</v>
      </c>
      <c r="C23" s="95" t="s">
        <v>43</v>
      </c>
      <c r="D23" s="21">
        <v>5</v>
      </c>
      <c r="E23" s="17"/>
      <c r="F23" s="17"/>
      <c r="G23" s="17"/>
      <c r="H23" s="17"/>
      <c r="I23" s="17"/>
      <c r="J23" s="17" t="s">
        <v>159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20"/>
      <c r="AG23" s="53">
        <f t="shared" si="1"/>
        <v>6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35.25" customHeight="1" x14ac:dyDescent="0.35">
      <c r="A24" s="82"/>
      <c r="B24" s="23" t="s">
        <v>44</v>
      </c>
      <c r="C24" s="95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20"/>
      <c r="AG24" s="53">
        <f t="shared" si="1"/>
        <v>0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35.25" customHeight="1" x14ac:dyDescent="0.35">
      <c r="A25" s="82"/>
      <c r="B25" s="23" t="s">
        <v>46</v>
      </c>
      <c r="C25" s="95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20"/>
      <c r="AG25" s="53">
        <f t="shared" si="1"/>
        <v>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35.25" customHeight="1" x14ac:dyDescent="0.35">
      <c r="A26" s="82"/>
      <c r="B26" s="23" t="s">
        <v>48</v>
      </c>
      <c r="C26" s="95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159</v>
      </c>
      <c r="P26" s="17"/>
      <c r="Q26" s="12">
        <f t="shared" si="0"/>
        <v>2</v>
      </c>
      <c r="R26" s="21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20"/>
      <c r="AG26" s="53">
        <f t="shared" si="1"/>
        <v>2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22.5" customHeight="1" x14ac:dyDescent="0.35">
      <c r="A27" s="82"/>
      <c r="B27" s="86" t="s">
        <v>0</v>
      </c>
      <c r="C27" s="87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20"/>
      <c r="AG27" s="53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35.25" customHeight="1" x14ac:dyDescent="0.35">
      <c r="A28" s="82"/>
      <c r="B28" s="23" t="s">
        <v>101</v>
      </c>
      <c r="C28" s="95" t="s">
        <v>102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20"/>
      <c r="AG28" s="53">
        <f>SUM(Q28,AE28)</f>
        <v>0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35.25" customHeight="1" x14ac:dyDescent="0.35">
      <c r="A29" s="82"/>
      <c r="B29" s="23" t="s">
        <v>103</v>
      </c>
      <c r="C29" s="95" t="s">
        <v>104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20"/>
      <c r="AG29" s="53">
        <f>SUM(Q29,AE29)</f>
        <v>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25.5" customHeight="1" x14ac:dyDescent="0.35">
      <c r="A30" s="82"/>
      <c r="B30" s="88"/>
      <c r="C30" s="89"/>
      <c r="D30" s="2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/>
      <c r="R30" s="21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20"/>
      <c r="AG30" s="53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30" customFormat="1" ht="27.75" customHeight="1" x14ac:dyDescent="0.35">
      <c r="A31" s="33"/>
      <c r="B31" s="33"/>
      <c r="C31" s="32"/>
      <c r="D31" s="31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26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1"/>
      <c r="AG31" s="53"/>
    </row>
    <row r="32" spans="1:51" s="3" customFormat="1" ht="35.25" customHeight="1" x14ac:dyDescent="0.35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7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72"/>
      <c r="AF32" s="20"/>
      <c r="AG32" s="79"/>
    </row>
    <row r="33" spans="1:33" ht="35.25" customHeight="1" x14ac:dyDescent="0.35">
      <c r="A33" s="82" t="s">
        <v>1</v>
      </c>
      <c r="B33" s="23" t="s">
        <v>51</v>
      </c>
      <c r="C33" s="95" t="s">
        <v>52</v>
      </c>
      <c r="D33" s="21">
        <v>4</v>
      </c>
      <c r="E33" s="74" t="s">
        <v>159</v>
      </c>
      <c r="F33" s="74" t="s">
        <v>159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2">
        <f t="shared" ref="AE33:AE41" si="4">SUMIF(S33:AD33,"*",$S$4:$AE$4)</f>
        <v>0</v>
      </c>
      <c r="AF33" s="20"/>
      <c r="AG33" s="53">
        <f t="shared" ref="AG33:AG41" si="5">SUM(Q33,AE33)</f>
        <v>17</v>
      </c>
    </row>
    <row r="34" spans="1:33" ht="35.25" customHeight="1" x14ac:dyDescent="0.35">
      <c r="A34" s="82"/>
      <c r="B34" s="23" t="s">
        <v>53</v>
      </c>
      <c r="C34" s="95" t="s">
        <v>54</v>
      </c>
      <c r="D34" s="21">
        <v>4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2">
        <f t="shared" si="4"/>
        <v>0</v>
      </c>
      <c r="AF34" s="20"/>
      <c r="AG34" s="53">
        <f t="shared" si="5"/>
        <v>0</v>
      </c>
    </row>
    <row r="35" spans="1:33" ht="35.25" customHeight="1" x14ac:dyDescent="0.35">
      <c r="A35" s="82"/>
      <c r="B35" s="23" t="s">
        <v>55</v>
      </c>
      <c r="C35" s="95" t="s">
        <v>56</v>
      </c>
      <c r="D35" s="21">
        <v>4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2">
        <f t="shared" si="4"/>
        <v>0</v>
      </c>
      <c r="AF35" s="20"/>
      <c r="AG35" s="53">
        <f t="shared" si="5"/>
        <v>0</v>
      </c>
    </row>
    <row r="36" spans="1:33" ht="35.25" customHeight="1" x14ac:dyDescent="0.35">
      <c r="A36" s="82"/>
      <c r="B36" s="23" t="s">
        <v>57</v>
      </c>
      <c r="C36" s="95" t="s">
        <v>58</v>
      </c>
      <c r="D36" s="21">
        <v>4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2">
        <f t="shared" si="4"/>
        <v>0</v>
      </c>
      <c r="AF36" s="20"/>
      <c r="AG36" s="53">
        <f t="shared" si="5"/>
        <v>0</v>
      </c>
    </row>
    <row r="37" spans="1:33" ht="35.25" customHeight="1" x14ac:dyDescent="0.35">
      <c r="A37" s="82"/>
      <c r="B37" s="23" t="s">
        <v>59</v>
      </c>
      <c r="C37" s="95" t="s">
        <v>60</v>
      </c>
      <c r="D37" s="21">
        <v>4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2">
        <f t="shared" si="4"/>
        <v>0</v>
      </c>
      <c r="AF37" s="20"/>
      <c r="AG37" s="53">
        <f t="shared" si="5"/>
        <v>0</v>
      </c>
    </row>
    <row r="38" spans="1:33" ht="35.25" customHeight="1" x14ac:dyDescent="0.35">
      <c r="A38" s="82"/>
      <c r="B38" s="23" t="s">
        <v>61</v>
      </c>
      <c r="C38" s="95" t="s">
        <v>62</v>
      </c>
      <c r="D38" s="21">
        <v>4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2">
        <f t="shared" si="4"/>
        <v>0</v>
      </c>
      <c r="AF38" s="20"/>
      <c r="AG38" s="53">
        <f t="shared" si="5"/>
        <v>0</v>
      </c>
    </row>
    <row r="39" spans="1:33" ht="35.25" customHeight="1" x14ac:dyDescent="0.35">
      <c r="A39" s="82"/>
      <c r="B39" s="23" t="s">
        <v>63</v>
      </c>
      <c r="C39" s="95" t="s">
        <v>64</v>
      </c>
      <c r="D39" s="21">
        <v>4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2">
        <f t="shared" si="4"/>
        <v>0</v>
      </c>
      <c r="AF39" s="20"/>
      <c r="AG39" s="53">
        <f t="shared" si="5"/>
        <v>0</v>
      </c>
    </row>
    <row r="40" spans="1:33" ht="35.25" customHeight="1" x14ac:dyDescent="0.35">
      <c r="A40" s="82"/>
      <c r="B40" s="23" t="s">
        <v>65</v>
      </c>
      <c r="C40" s="95" t="s">
        <v>66</v>
      </c>
      <c r="D40" s="21">
        <v>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2">
        <f t="shared" si="4"/>
        <v>0</v>
      </c>
      <c r="AF40" s="20"/>
      <c r="AG40" s="53">
        <f t="shared" si="5"/>
        <v>0</v>
      </c>
    </row>
    <row r="41" spans="1:33" ht="35.25" customHeight="1" x14ac:dyDescent="0.35">
      <c r="A41" s="82"/>
      <c r="B41" s="23" t="s">
        <v>67</v>
      </c>
      <c r="C41" s="95" t="s">
        <v>68</v>
      </c>
      <c r="D41" s="21">
        <v>2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 t="s">
        <v>159</v>
      </c>
      <c r="P41" s="74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159</v>
      </c>
      <c r="AB41" s="17"/>
      <c r="AC41" s="17"/>
      <c r="AD41" s="17"/>
      <c r="AE41" s="12">
        <f t="shared" si="4"/>
        <v>2</v>
      </c>
      <c r="AF41" s="20"/>
      <c r="AG41" s="53">
        <f t="shared" si="5"/>
        <v>4</v>
      </c>
    </row>
    <row r="42" spans="1:33" ht="15" customHeight="1" x14ac:dyDescent="0.35">
      <c r="A42" s="82"/>
      <c r="B42" s="84" t="s">
        <v>0</v>
      </c>
      <c r="C42" s="85"/>
      <c r="D42" s="21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2"/>
      <c r="AF42" s="20"/>
      <c r="AG42" s="53"/>
    </row>
    <row r="43" spans="1:33" ht="39.75" customHeight="1" x14ac:dyDescent="0.35">
      <c r="A43" s="82"/>
      <c r="B43" s="23" t="s">
        <v>107</v>
      </c>
      <c r="C43" s="95" t="s">
        <v>108</v>
      </c>
      <c r="D43" s="21">
        <v>5</v>
      </c>
      <c r="E43" s="74" t="s">
        <v>159</v>
      </c>
      <c r="F43" s="74" t="s">
        <v>159</v>
      </c>
      <c r="G43" s="74" t="s">
        <v>159</v>
      </c>
      <c r="H43" s="74" t="s">
        <v>159</v>
      </c>
      <c r="I43" s="74" t="s">
        <v>159</v>
      </c>
      <c r="J43" s="74" t="s">
        <v>159</v>
      </c>
      <c r="K43" s="74"/>
      <c r="L43" s="74"/>
      <c r="M43" s="74"/>
      <c r="N43" s="74"/>
      <c r="O43" s="74"/>
      <c r="P43" s="74"/>
      <c r="Q43" s="14">
        <f t="shared" ref="Q43:Q49" si="6"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2">
        <f t="shared" ref="AE43:AE49" si="7">SUMIF(S43:AD43,"*",$S$4:$AE$4)</f>
        <v>0</v>
      </c>
      <c r="AF43" s="20"/>
      <c r="AG43" s="53">
        <f t="shared" ref="AG43:AG49" si="8">SUM(Q43,AE43)</f>
        <v>41</v>
      </c>
    </row>
    <row r="44" spans="1:33" ht="39.75" customHeight="1" x14ac:dyDescent="0.35">
      <c r="A44" s="82"/>
      <c r="B44" s="23" t="s">
        <v>105</v>
      </c>
      <c r="C44" s="95" t="s">
        <v>106</v>
      </c>
      <c r="D44" s="21">
        <v>5</v>
      </c>
      <c r="E44" s="74" t="s">
        <v>159</v>
      </c>
      <c r="F44" s="74" t="s">
        <v>159</v>
      </c>
      <c r="G44" s="74" t="s">
        <v>159</v>
      </c>
      <c r="H44" s="74" t="s">
        <v>159</v>
      </c>
      <c r="I44" s="74" t="s">
        <v>159</v>
      </c>
      <c r="J44" s="74" t="s">
        <v>159</v>
      </c>
      <c r="K44" s="74"/>
      <c r="L44" s="74"/>
      <c r="M44" s="74"/>
      <c r="N44" s="74"/>
      <c r="O44" s="74"/>
      <c r="P44" s="74"/>
      <c r="Q44" s="14">
        <f t="shared" si="6"/>
        <v>41</v>
      </c>
      <c r="R44" s="2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2">
        <f t="shared" si="7"/>
        <v>0</v>
      </c>
      <c r="AF44" s="20"/>
      <c r="AG44" s="53">
        <f t="shared" si="8"/>
        <v>41</v>
      </c>
    </row>
    <row r="45" spans="1:33" ht="35.25" customHeight="1" x14ac:dyDescent="0.35">
      <c r="A45" s="82"/>
      <c r="B45" s="23" t="s">
        <v>99</v>
      </c>
      <c r="C45" s="95" t="s">
        <v>100</v>
      </c>
      <c r="D45" s="21">
        <v>5</v>
      </c>
      <c r="E45" s="74" t="s">
        <v>159</v>
      </c>
      <c r="F45" s="74" t="s">
        <v>159</v>
      </c>
      <c r="G45" s="74" t="s">
        <v>159</v>
      </c>
      <c r="H45" s="74" t="s">
        <v>159</v>
      </c>
      <c r="I45" s="74" t="s">
        <v>159</v>
      </c>
      <c r="J45" s="74" t="s">
        <v>159</v>
      </c>
      <c r="K45" s="74"/>
      <c r="L45" s="74"/>
      <c r="M45" s="74"/>
      <c r="N45" s="74"/>
      <c r="O45" s="74"/>
      <c r="P45" s="74"/>
      <c r="Q45" s="14">
        <f t="shared" si="6"/>
        <v>41</v>
      </c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2">
        <f t="shared" si="7"/>
        <v>0</v>
      </c>
      <c r="AF45" s="20"/>
      <c r="AG45" s="53">
        <f t="shared" si="8"/>
        <v>41</v>
      </c>
    </row>
    <row r="46" spans="1:33" ht="35.25" customHeight="1" x14ac:dyDescent="0.35">
      <c r="A46" s="82"/>
      <c r="B46" s="23" t="s">
        <v>81</v>
      </c>
      <c r="C46" s="95" t="s">
        <v>82</v>
      </c>
      <c r="D46" s="21">
        <v>5</v>
      </c>
      <c r="E46" s="74" t="s">
        <v>159</v>
      </c>
      <c r="F46" s="74" t="s">
        <v>159</v>
      </c>
      <c r="G46" s="74" t="s">
        <v>159</v>
      </c>
      <c r="H46" s="74" t="s">
        <v>159</v>
      </c>
      <c r="I46" s="74" t="s">
        <v>159</v>
      </c>
      <c r="J46" s="74" t="s">
        <v>159</v>
      </c>
      <c r="K46" s="74"/>
      <c r="L46" s="74"/>
      <c r="M46" s="74"/>
      <c r="N46" s="74"/>
      <c r="O46" s="74"/>
      <c r="P46" s="74"/>
      <c r="Q46" s="14">
        <f t="shared" si="6"/>
        <v>41</v>
      </c>
      <c r="R46" s="2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2">
        <f t="shared" si="7"/>
        <v>0</v>
      </c>
      <c r="AF46" s="20"/>
      <c r="AG46" s="53">
        <f t="shared" si="8"/>
        <v>41</v>
      </c>
    </row>
    <row r="47" spans="1:33" ht="35.25" customHeight="1" x14ac:dyDescent="0.35">
      <c r="A47" s="82"/>
      <c r="B47" s="23" t="s">
        <v>79</v>
      </c>
      <c r="C47" s="95" t="s">
        <v>80</v>
      </c>
      <c r="D47" s="21">
        <v>5</v>
      </c>
      <c r="E47" s="74" t="s">
        <v>159</v>
      </c>
      <c r="F47" s="74" t="s">
        <v>159</v>
      </c>
      <c r="G47" s="74" t="s">
        <v>159</v>
      </c>
      <c r="H47" s="74" t="s">
        <v>159</v>
      </c>
      <c r="I47" s="74" t="s">
        <v>159</v>
      </c>
      <c r="J47" s="74" t="s">
        <v>159</v>
      </c>
      <c r="K47" s="74"/>
      <c r="L47" s="74"/>
      <c r="M47" s="74"/>
      <c r="N47" s="74"/>
      <c r="O47" s="74"/>
      <c r="P47" s="74"/>
      <c r="Q47" s="14">
        <f t="shared" si="6"/>
        <v>41</v>
      </c>
      <c r="R47" s="21"/>
      <c r="S47" s="17"/>
      <c r="T47" s="17"/>
      <c r="U47" s="17" t="s">
        <v>159</v>
      </c>
      <c r="V47" s="17"/>
      <c r="W47" s="17"/>
      <c r="X47" s="17"/>
      <c r="Y47" s="17"/>
      <c r="Z47" s="17"/>
      <c r="AA47" s="17"/>
      <c r="AB47" s="17"/>
      <c r="AC47" s="17"/>
      <c r="AD47" s="17"/>
      <c r="AE47" s="12">
        <f t="shared" si="7"/>
        <v>5</v>
      </c>
      <c r="AF47" s="20"/>
      <c r="AG47" s="53">
        <f t="shared" si="8"/>
        <v>46</v>
      </c>
    </row>
    <row r="48" spans="1:33" ht="35.25" customHeight="1" x14ac:dyDescent="0.35">
      <c r="A48" s="82"/>
      <c r="B48" s="23" t="s">
        <v>73</v>
      </c>
      <c r="C48" s="95" t="s">
        <v>74</v>
      </c>
      <c r="D48" s="21">
        <v>5</v>
      </c>
      <c r="E48" s="74" t="s">
        <v>159</v>
      </c>
      <c r="F48" s="74" t="s">
        <v>159</v>
      </c>
      <c r="G48" s="74" t="s">
        <v>159</v>
      </c>
      <c r="H48" s="74" t="s">
        <v>159</v>
      </c>
      <c r="I48" s="74" t="s">
        <v>159</v>
      </c>
      <c r="J48" s="74" t="s">
        <v>159</v>
      </c>
      <c r="K48" s="74"/>
      <c r="L48" s="74"/>
      <c r="M48" s="74"/>
      <c r="N48" s="74"/>
      <c r="O48" s="74"/>
      <c r="P48" s="74"/>
      <c r="Q48" s="14">
        <f t="shared" si="6"/>
        <v>41</v>
      </c>
      <c r="R48" s="2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2">
        <f t="shared" si="7"/>
        <v>0</v>
      </c>
      <c r="AF48" s="20"/>
      <c r="AG48" s="53">
        <f t="shared" si="8"/>
        <v>41</v>
      </c>
    </row>
    <row r="49" spans="1:33" s="13" customFormat="1" ht="24.95" customHeight="1" x14ac:dyDescent="0.35">
      <c r="A49" s="82"/>
      <c r="B49" s="19"/>
      <c r="C49" s="18"/>
      <c r="D49" s="21">
        <v>20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14">
        <f t="shared" si="6"/>
        <v>0</v>
      </c>
      <c r="R49" s="16"/>
      <c r="S49" s="15"/>
      <c r="T49" s="15"/>
      <c r="U49" s="15"/>
      <c r="V49" s="15"/>
      <c r="W49" s="15"/>
      <c r="X49" s="15"/>
      <c r="Y49" s="15"/>
      <c r="Z49"/>
      <c r="AA49"/>
      <c r="AB49"/>
      <c r="AC49"/>
      <c r="AD49"/>
      <c r="AE49" s="12">
        <f t="shared" si="7"/>
        <v>0</v>
      </c>
      <c r="AF49" s="11"/>
      <c r="AG49" s="53">
        <f t="shared" si="8"/>
        <v>0</v>
      </c>
    </row>
    <row r="50" spans="1:33" ht="21" x14ac:dyDescent="0.35">
      <c r="E50" s="14">
        <f t="shared" ref="E50:P50" si="9">SUMIF(E33:E49,"*",$D$33:$D$49)</f>
        <v>34</v>
      </c>
      <c r="F50" s="14">
        <f t="shared" si="9"/>
        <v>34</v>
      </c>
      <c r="G50" s="14">
        <f t="shared" si="9"/>
        <v>30</v>
      </c>
      <c r="H50" s="14">
        <f t="shared" si="9"/>
        <v>30</v>
      </c>
      <c r="I50" s="14">
        <f t="shared" si="9"/>
        <v>30</v>
      </c>
      <c r="J50" s="14">
        <f t="shared" si="9"/>
        <v>30</v>
      </c>
      <c r="K50" s="14">
        <f t="shared" si="9"/>
        <v>0</v>
      </c>
      <c r="L50" s="14">
        <f t="shared" si="9"/>
        <v>0</v>
      </c>
      <c r="M50" s="14">
        <f t="shared" si="9"/>
        <v>0</v>
      </c>
      <c r="N50" s="14">
        <f t="shared" si="9"/>
        <v>0</v>
      </c>
      <c r="O50" s="14">
        <f t="shared" si="9"/>
        <v>2</v>
      </c>
      <c r="P50" s="14">
        <f t="shared" si="9"/>
        <v>0</v>
      </c>
      <c r="Q50" s="6"/>
      <c r="S50" s="12">
        <f t="shared" ref="S50:AA50" si="10">SUMIF(S33:S49,"*",$D$33:$D$49)</f>
        <v>0</v>
      </c>
      <c r="T50" s="12">
        <f t="shared" si="10"/>
        <v>0</v>
      </c>
      <c r="U50" s="12">
        <f t="shared" si="10"/>
        <v>5</v>
      </c>
      <c r="V50" s="12">
        <f t="shared" si="10"/>
        <v>0</v>
      </c>
      <c r="W50" s="12">
        <f t="shared" si="10"/>
        <v>0</v>
      </c>
      <c r="X50" s="12">
        <f t="shared" si="10"/>
        <v>0</v>
      </c>
      <c r="Y50" s="12">
        <f t="shared" si="10"/>
        <v>0</v>
      </c>
      <c r="Z50" s="12">
        <f t="shared" si="10"/>
        <v>0</v>
      </c>
      <c r="AA50" s="12">
        <f t="shared" si="10"/>
        <v>2</v>
      </c>
      <c r="AB50" s="12"/>
      <c r="AC50" s="12">
        <f>SUMIF(AC33:AC49,"*",$D$33:$D$49)</f>
        <v>0</v>
      </c>
      <c r="AD50" s="12">
        <f>SUMIF(AD33:AD49,"*",$D$33:$D$49)</f>
        <v>0</v>
      </c>
      <c r="AE50" s="12"/>
      <c r="AF50" s="11"/>
    </row>
  </sheetData>
  <mergeCells count="14">
    <mergeCell ref="A18:A30"/>
    <mergeCell ref="S18:AE31"/>
    <mergeCell ref="B27:C27"/>
    <mergeCell ref="B30:C30"/>
    <mergeCell ref="A33:A49"/>
    <mergeCell ref="B42:C42"/>
    <mergeCell ref="A5:A16"/>
    <mergeCell ref="E5:Q16"/>
    <mergeCell ref="S5:AE16"/>
    <mergeCell ref="B1:C2"/>
    <mergeCell ref="E1:AE1"/>
    <mergeCell ref="E2:Q2"/>
    <mergeCell ref="S2:AE2"/>
    <mergeCell ref="B3:C3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28" r:id="rId11"/>
    <hyperlink ref="C29" r:id="rId12"/>
    <hyperlink ref="C45" r:id="rId13"/>
    <hyperlink ref="C46" r:id="rId14"/>
    <hyperlink ref="C44" r:id="rId15"/>
    <hyperlink ref="C43" r:id="rId16"/>
    <hyperlink ref="C48" r:id="rId17"/>
    <hyperlink ref="C47" r:id="rId18"/>
    <hyperlink ref="C18" r:id="rId19"/>
    <hyperlink ref="C19" r:id="rId20"/>
    <hyperlink ref="C20" r:id="rId21"/>
    <hyperlink ref="C21" r:id="rId22"/>
    <hyperlink ref="C22" r:id="rId23"/>
    <hyperlink ref="C23" r:id="rId24"/>
    <hyperlink ref="C24" r:id="rId25"/>
    <hyperlink ref="C25" r:id="rId26"/>
    <hyperlink ref="C26" r:id="rId27"/>
    <hyperlink ref="C33" r:id="rId28"/>
    <hyperlink ref="C34" r:id="rId29"/>
    <hyperlink ref="C35" r:id="rId30"/>
    <hyperlink ref="C36" r:id="rId31"/>
    <hyperlink ref="C37" r:id="rId32"/>
    <hyperlink ref="C38" r:id="rId33"/>
    <hyperlink ref="C39" r:id="rId34"/>
    <hyperlink ref="C40" r:id="rId35"/>
    <hyperlink ref="C41" r:id="rId36"/>
  </hyperlinks>
  <printOptions gridLines="1"/>
  <pageMargins left="0.23622047244094491" right="0.23622047244094491" top="0.74803149606299213" bottom="0.74803149606299213" header="0.31496062992125984" footer="0.31496062992125984"/>
  <pageSetup paperSize="9" scale="41" orientation="portrait" r:id="rId3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9"/>
  <sheetViews>
    <sheetView view="pageBreakPreview" topLeftCell="A31" zoomScale="60" zoomScaleNormal="60" workbookViewId="0">
      <selection activeCell="C47" sqref="C47"/>
    </sheetView>
  </sheetViews>
  <sheetFormatPr baseColWidth="10" defaultColWidth="11.42578125" defaultRowHeight="18.75" x14ac:dyDescent="0.3"/>
  <cols>
    <col min="1" max="1" width="11.42578125" style="10"/>
    <col min="2" max="2" width="14.28515625" style="10" customWidth="1"/>
    <col min="3" max="3" width="56.85546875" style="9" customWidth="1"/>
    <col min="4" max="4" width="7.140625" style="8" customWidth="1"/>
    <col min="5" max="15" width="5.42578125" style="7" customWidth="1"/>
    <col min="16" max="16" width="5.42578125" style="6" customWidth="1"/>
    <col min="17" max="17" width="4.7109375" style="63" customWidth="1"/>
    <col min="18" max="18" width="5.42578125" style="5" customWidth="1"/>
    <col min="19" max="27" width="5.42578125" style="4" customWidth="1"/>
    <col min="28" max="28" width="2.28515625" style="4" customWidth="1"/>
    <col min="29" max="29" width="4.140625" style="4" customWidth="1"/>
    <col min="30" max="30" width="5.42578125" style="4" customWidth="1"/>
    <col min="31" max="31" width="5.140625" style="73" customWidth="1"/>
    <col min="32" max="32" width="5.140625" style="3" customWidth="1"/>
    <col min="33" max="33" width="8.140625" style="51" customWidth="1"/>
    <col min="34" max="16384" width="11.42578125" style="1"/>
  </cols>
  <sheetData>
    <row r="1" spans="1:35" ht="37.5" customHeight="1" x14ac:dyDescent="0.3">
      <c r="B1" s="91" t="s">
        <v>156</v>
      </c>
      <c r="C1" s="91"/>
      <c r="E1" s="92" t="s">
        <v>8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5" s="10" customFormat="1" ht="28.5" customHeight="1" x14ac:dyDescent="0.3">
      <c r="B2" s="91"/>
      <c r="C2" s="91"/>
      <c r="D2" s="49"/>
      <c r="E2" s="93" t="s">
        <v>7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48"/>
      <c r="S2" s="93" t="s">
        <v>3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29"/>
      <c r="AG2" s="74"/>
    </row>
    <row r="3" spans="1:35" s="43" customFormat="1" ht="74.25" customHeight="1" x14ac:dyDescent="0.25">
      <c r="B3" s="93" t="s">
        <v>6</v>
      </c>
      <c r="C3" s="93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6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111</v>
      </c>
      <c r="AD3" s="50" t="s">
        <v>83</v>
      </c>
      <c r="AE3" s="69"/>
      <c r="AF3" s="42"/>
      <c r="AG3" s="75"/>
      <c r="AI3" s="44"/>
    </row>
    <row r="4" spans="1:35" s="38" customFormat="1" ht="25.5" customHeight="1" x14ac:dyDescent="0.25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7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4</v>
      </c>
      <c r="AD4" s="27">
        <v>3</v>
      </c>
      <c r="AE4" s="70"/>
      <c r="AF4" s="39"/>
      <c r="AG4" s="76"/>
    </row>
    <row r="5" spans="1:35" s="37" customFormat="1" ht="25.5" customHeight="1" x14ac:dyDescent="0.35">
      <c r="A5" s="82" t="s">
        <v>4</v>
      </c>
      <c r="B5" s="23" t="s">
        <v>10</v>
      </c>
      <c r="C5" s="22" t="s">
        <v>11</v>
      </c>
      <c r="D5" s="21">
        <v>8</v>
      </c>
      <c r="E5" s="83" t="s">
        <v>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1"/>
      <c r="S5" s="90" t="s">
        <v>50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20"/>
      <c r="AG5" s="77"/>
    </row>
    <row r="6" spans="1:35" s="37" customFormat="1" ht="25.5" customHeight="1" x14ac:dyDescent="0.35">
      <c r="A6" s="82"/>
      <c r="B6" s="23" t="s">
        <v>12</v>
      </c>
      <c r="C6" s="22" t="s">
        <v>13</v>
      </c>
      <c r="D6" s="21">
        <v>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21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0"/>
      <c r="AG6" s="77"/>
    </row>
    <row r="7" spans="1:35" s="37" customFormat="1" ht="25.5" customHeight="1" x14ac:dyDescent="0.35">
      <c r="A7" s="82"/>
      <c r="B7" s="23" t="s">
        <v>14</v>
      </c>
      <c r="C7" s="22" t="s">
        <v>15</v>
      </c>
      <c r="D7" s="21">
        <v>6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1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20"/>
      <c r="AG7" s="77"/>
    </row>
    <row r="8" spans="1:35" s="37" customFormat="1" ht="25.5" customHeight="1" x14ac:dyDescent="0.35">
      <c r="A8" s="82"/>
      <c r="B8" s="23" t="s">
        <v>16</v>
      </c>
      <c r="C8" s="22" t="s">
        <v>17</v>
      </c>
      <c r="D8" s="21">
        <v>6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21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20"/>
      <c r="AG8" s="77"/>
    </row>
    <row r="9" spans="1:35" s="37" customFormat="1" ht="25.5" customHeight="1" x14ac:dyDescent="0.35">
      <c r="A9" s="82"/>
      <c r="B9" s="23" t="s">
        <v>18</v>
      </c>
      <c r="C9" s="22" t="s">
        <v>19</v>
      </c>
      <c r="D9" s="21">
        <v>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21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20"/>
      <c r="AG9" s="77"/>
    </row>
    <row r="10" spans="1:35" s="37" customFormat="1" ht="25.5" customHeight="1" x14ac:dyDescent="0.35">
      <c r="A10" s="82"/>
      <c r="B10" s="23" t="s">
        <v>20</v>
      </c>
      <c r="C10" s="22" t="s">
        <v>21</v>
      </c>
      <c r="D10" s="21">
        <v>6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21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20"/>
      <c r="AG10" s="77"/>
    </row>
    <row r="11" spans="1:35" s="37" customFormat="1" ht="25.5" customHeight="1" x14ac:dyDescent="0.35">
      <c r="A11" s="82"/>
      <c r="B11" s="23" t="s">
        <v>22</v>
      </c>
      <c r="C11" s="22" t="s">
        <v>23</v>
      </c>
      <c r="D11" s="21">
        <v>8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2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20"/>
      <c r="AG11" s="77"/>
    </row>
    <row r="12" spans="1:35" ht="29.25" customHeight="1" x14ac:dyDescent="0.35">
      <c r="A12" s="82"/>
      <c r="B12" s="23" t="s">
        <v>24</v>
      </c>
      <c r="C12" s="22" t="s">
        <v>25</v>
      </c>
      <c r="D12" s="21">
        <v>6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21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20"/>
      <c r="AG12" s="78"/>
    </row>
    <row r="13" spans="1:35" ht="35.25" customHeight="1" x14ac:dyDescent="0.35">
      <c r="A13" s="82"/>
      <c r="B13" s="23" t="s">
        <v>26</v>
      </c>
      <c r="C13" s="22" t="s">
        <v>27</v>
      </c>
      <c r="D13" s="21">
        <v>3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21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20"/>
      <c r="AG13" s="78"/>
    </row>
    <row r="14" spans="1:35" ht="35.25" customHeight="1" x14ac:dyDescent="0.35">
      <c r="A14" s="82"/>
      <c r="B14" s="23" t="s">
        <v>28</v>
      </c>
      <c r="C14" s="22" t="s">
        <v>29</v>
      </c>
      <c r="D14" s="21">
        <v>3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21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20"/>
      <c r="AG14" s="53"/>
    </row>
    <row r="15" spans="1:35" ht="35.25" customHeight="1" x14ac:dyDescent="0.35">
      <c r="A15" s="82"/>
      <c r="B15" s="23" t="s">
        <v>30</v>
      </c>
      <c r="C15" s="22" t="s">
        <v>31</v>
      </c>
      <c r="D15" s="21">
        <v>2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21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20"/>
      <c r="AG15" s="53"/>
    </row>
    <row r="16" spans="1:35" ht="24" customHeight="1" x14ac:dyDescent="0.35">
      <c r="A16" s="82"/>
      <c r="B16" s="23"/>
      <c r="C16" s="22"/>
      <c r="D16" s="21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1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20"/>
      <c r="AG16" s="53"/>
    </row>
    <row r="17" spans="1:51" s="3" customFormat="1" ht="35.25" customHeight="1" x14ac:dyDescent="0.35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8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71"/>
      <c r="AF17" s="20"/>
      <c r="AG17" s="79"/>
    </row>
    <row r="18" spans="1:51" ht="35.25" customHeight="1" x14ac:dyDescent="0.35">
      <c r="A18" s="82" t="s">
        <v>3</v>
      </c>
      <c r="B18" s="23" t="s">
        <v>32</v>
      </c>
      <c r="C18" s="95" t="s">
        <v>33</v>
      </c>
      <c r="D18" s="21">
        <v>5</v>
      </c>
      <c r="E18" s="17" t="s">
        <v>159</v>
      </c>
      <c r="F18" s="17" t="s">
        <v>159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3" t="s">
        <v>2</v>
      </c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20"/>
      <c r="AG18" s="53">
        <f>SUM(Q18,AE18)</f>
        <v>17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35.25" customHeight="1" x14ac:dyDescent="0.35">
      <c r="A19" s="82"/>
      <c r="B19" s="23" t="s">
        <v>34</v>
      </c>
      <c r="C19" s="95" t="s">
        <v>35</v>
      </c>
      <c r="D19" s="21">
        <v>5</v>
      </c>
      <c r="E19" s="17" t="s">
        <v>159</v>
      </c>
      <c r="F19" s="17" t="s">
        <v>159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20"/>
      <c r="AG19" s="53">
        <f>SUM(Q19,AE19)</f>
        <v>17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35.25" customHeight="1" x14ac:dyDescent="0.35">
      <c r="A20" s="82"/>
      <c r="B20" s="23" t="s">
        <v>36</v>
      </c>
      <c r="C20" s="95" t="s">
        <v>37</v>
      </c>
      <c r="D20" s="21">
        <v>5</v>
      </c>
      <c r="E20" s="17" t="s">
        <v>159</v>
      </c>
      <c r="F20" s="17" t="s">
        <v>159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20"/>
      <c r="AG20" s="53">
        <f>SUM(Q20,AE20)</f>
        <v>17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35.25" customHeight="1" x14ac:dyDescent="0.35">
      <c r="A21" s="82"/>
      <c r="B21" s="23" t="s">
        <v>38</v>
      </c>
      <c r="C21" s="95" t="s">
        <v>39</v>
      </c>
      <c r="D21" s="21">
        <v>5</v>
      </c>
      <c r="E21" s="17"/>
      <c r="F21" s="17"/>
      <c r="G21" s="17" t="s">
        <v>159</v>
      </c>
      <c r="H21" s="17" t="s">
        <v>159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20"/>
      <c r="AG21" s="53">
        <f>SUM(Q21,AE21)</f>
        <v>12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35.25" customHeight="1" x14ac:dyDescent="0.35">
      <c r="A22" s="82"/>
      <c r="B22" s="23" t="s">
        <v>40</v>
      </c>
      <c r="C22" s="95" t="s">
        <v>41</v>
      </c>
      <c r="D22" s="21">
        <v>5</v>
      </c>
      <c r="E22" s="17"/>
      <c r="F22" s="17"/>
      <c r="G22" s="17"/>
      <c r="H22" s="17"/>
      <c r="I22" s="17" t="s">
        <v>159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20"/>
      <c r="AG22" s="53">
        <f>SUM(Q22,AE22)</f>
        <v>6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35.25" customHeight="1" x14ac:dyDescent="0.35">
      <c r="A23" s="82"/>
      <c r="B23" s="23" t="s">
        <v>42</v>
      </c>
      <c r="C23" s="95" t="s">
        <v>43</v>
      </c>
      <c r="D23" s="21">
        <v>5</v>
      </c>
      <c r="E23" s="17"/>
      <c r="F23" s="17"/>
      <c r="G23" s="17"/>
      <c r="H23" s="17"/>
      <c r="I23" s="17"/>
      <c r="J23" s="17" t="s">
        <v>159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20"/>
      <c r="AG23" s="53">
        <f>SUM(Q23,AE23)</f>
        <v>6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35.25" customHeight="1" x14ac:dyDescent="0.35">
      <c r="A24" s="82"/>
      <c r="B24" s="23" t="s">
        <v>44</v>
      </c>
      <c r="C24" s="95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20"/>
      <c r="AG24" s="53">
        <f>SUM(Q24,AE24)</f>
        <v>0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35.25" customHeight="1" x14ac:dyDescent="0.35">
      <c r="A25" s="82"/>
      <c r="B25" s="23" t="s">
        <v>46</v>
      </c>
      <c r="C25" s="95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20"/>
      <c r="AG25" s="53">
        <f>SUM(Q25,AE25)</f>
        <v>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35.25" customHeight="1" x14ac:dyDescent="0.35">
      <c r="A26" s="82"/>
      <c r="B26" s="23" t="s">
        <v>48</v>
      </c>
      <c r="C26" s="95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159</v>
      </c>
      <c r="P26" s="17"/>
      <c r="Q26" s="12">
        <f t="shared" si="0"/>
        <v>2</v>
      </c>
      <c r="R26" s="21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20"/>
      <c r="AG26" s="53">
        <f>SUM(Q26,AE26)</f>
        <v>2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22.5" customHeight="1" x14ac:dyDescent="0.35">
      <c r="A27" s="82"/>
      <c r="B27" s="86" t="s">
        <v>0</v>
      </c>
      <c r="C27" s="87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20"/>
      <c r="AG27" s="53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35.25" customHeight="1" x14ac:dyDescent="0.35">
      <c r="A28" s="82"/>
      <c r="B28" s="23" t="s">
        <v>111</v>
      </c>
      <c r="C28" s="95" t="s">
        <v>112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20"/>
      <c r="AG28" s="53">
        <f>SUM(Q28,AE28)</f>
        <v>0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35.25" customHeight="1" x14ac:dyDescent="0.35">
      <c r="A29" s="82"/>
      <c r="B29" s="23" t="s">
        <v>83</v>
      </c>
      <c r="C29" s="95" t="s">
        <v>84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20"/>
      <c r="AG29" s="53">
        <f>SUM(Q29,AE29)</f>
        <v>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35.25" customHeight="1" x14ac:dyDescent="0.35">
      <c r="A30" s="82"/>
      <c r="B30" s="88"/>
      <c r="C30" s="89"/>
      <c r="D30" s="2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/>
      <c r="R30" s="21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20"/>
      <c r="AG30" s="53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30" customFormat="1" ht="27.75" customHeight="1" x14ac:dyDescent="0.35">
      <c r="A31" s="33"/>
      <c r="B31" s="33"/>
      <c r="C31" s="32"/>
      <c r="D31" s="31"/>
      <c r="E31" s="12">
        <f>SUMIF(E18:E30,"*",$D$18:$D$30)</f>
        <v>15</v>
      </c>
      <c r="F31" s="12">
        <f>SUMIF(F18:F30,"*",$D$18:$D$30)</f>
        <v>15</v>
      </c>
      <c r="G31" s="12">
        <f>SUMIF(G18:G30,"*",$D$18:$D$30)</f>
        <v>5</v>
      </c>
      <c r="H31" s="12">
        <f>SUMIF(H18:H30,"*",$D$18:$D$30)</f>
        <v>5</v>
      </c>
      <c r="I31" s="12">
        <f>SUMIF(I18:I30,"*",$D$18:$D$30)</f>
        <v>5</v>
      </c>
      <c r="J31" s="12">
        <f>SUMIF(J18:J30,"*",$D$18:$D$30)</f>
        <v>5</v>
      </c>
      <c r="K31" s="12">
        <f>SUMIF(K18:K30,"*",$D$18:$D$30)</f>
        <v>0</v>
      </c>
      <c r="L31" s="12">
        <f>SUMIF(L18:L30,"*",$D$18:$D$30)</f>
        <v>0</v>
      </c>
      <c r="M31" s="12">
        <f>SUMIF(M18:M30,"*",$D$18:$D$30)</f>
        <v>0</v>
      </c>
      <c r="N31" s="12">
        <f>SUMIF(N18:N30,"*",$D$18:$D$30)</f>
        <v>0</v>
      </c>
      <c r="O31" s="12">
        <f>SUMIF(O18:O30,"*",$D$18:$D$30)</f>
        <v>2</v>
      </c>
      <c r="P31" s="12">
        <f>SUMIF(P18:P30,"*",$D$18:$D$30)</f>
        <v>0</v>
      </c>
      <c r="Q31" s="12"/>
      <c r="R31" s="26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1"/>
      <c r="AG31" s="53"/>
    </row>
    <row r="32" spans="1:51" s="3" customFormat="1" ht="35.25" customHeight="1" x14ac:dyDescent="0.35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7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72"/>
      <c r="AF32" s="20"/>
      <c r="AG32" s="79"/>
    </row>
    <row r="33" spans="1:33" ht="35.25" customHeight="1" x14ac:dyDescent="0.35">
      <c r="A33" s="82" t="s">
        <v>1</v>
      </c>
      <c r="B33" s="23" t="s">
        <v>51</v>
      </c>
      <c r="C33" s="95" t="s">
        <v>52</v>
      </c>
      <c r="D33" s="21">
        <v>4</v>
      </c>
      <c r="E33" s="74" t="s">
        <v>159</v>
      </c>
      <c r="F33" s="74" t="s">
        <v>159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4">
        <f t="shared" ref="Q33:Q41" si="1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2">
        <f>SUMIF(S33:AD33,"*",$S$4:$AE$4)</f>
        <v>0</v>
      </c>
      <c r="AF33" s="20"/>
      <c r="AG33" s="53">
        <f>SUM(Q33,AE33)</f>
        <v>17</v>
      </c>
    </row>
    <row r="34" spans="1:33" ht="35.25" customHeight="1" x14ac:dyDescent="0.35">
      <c r="A34" s="82"/>
      <c r="B34" s="23" t="s">
        <v>53</v>
      </c>
      <c r="C34" s="95" t="s">
        <v>54</v>
      </c>
      <c r="D34" s="21">
        <v>4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4">
        <f t="shared" si="1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2">
        <f>SUMIF(S34:AD34,"*",$S$4:$AE$4)</f>
        <v>0</v>
      </c>
      <c r="AF34" s="20"/>
      <c r="AG34" s="53">
        <f>SUM(Q34,AE34)</f>
        <v>0</v>
      </c>
    </row>
    <row r="35" spans="1:33" ht="35.25" customHeight="1" x14ac:dyDescent="0.35">
      <c r="A35" s="82"/>
      <c r="B35" s="23" t="s">
        <v>55</v>
      </c>
      <c r="C35" s="95" t="s">
        <v>56</v>
      </c>
      <c r="D35" s="21">
        <v>4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4">
        <f t="shared" si="1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2">
        <f>SUMIF(S35:AD35,"*",$S$4:$AE$4)</f>
        <v>0</v>
      </c>
      <c r="AF35" s="20"/>
      <c r="AG35" s="53">
        <f>SUM(Q35,AE35)</f>
        <v>0</v>
      </c>
    </row>
    <row r="36" spans="1:33" ht="35.25" customHeight="1" x14ac:dyDescent="0.35">
      <c r="A36" s="82"/>
      <c r="B36" s="23" t="s">
        <v>57</v>
      </c>
      <c r="C36" s="95" t="s">
        <v>58</v>
      </c>
      <c r="D36" s="21">
        <v>4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14">
        <f t="shared" si="1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2">
        <f>SUMIF(S36:AD36,"*",$S$4:$AE$4)</f>
        <v>0</v>
      </c>
      <c r="AF36" s="20"/>
      <c r="AG36" s="53">
        <f>SUM(Q36,AE36)</f>
        <v>0</v>
      </c>
    </row>
    <row r="37" spans="1:33" ht="35.25" customHeight="1" x14ac:dyDescent="0.35">
      <c r="A37" s="82"/>
      <c r="B37" s="23" t="s">
        <v>59</v>
      </c>
      <c r="C37" s="95" t="s">
        <v>60</v>
      </c>
      <c r="D37" s="21">
        <v>4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14">
        <f t="shared" si="1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2">
        <f>SUMIF(S37:AD37,"*",$S$4:$AE$4)</f>
        <v>0</v>
      </c>
      <c r="AF37" s="20"/>
      <c r="AG37" s="53">
        <f>SUM(Q37,AE37)</f>
        <v>0</v>
      </c>
    </row>
    <row r="38" spans="1:33" ht="35.25" customHeight="1" x14ac:dyDescent="0.35">
      <c r="A38" s="82"/>
      <c r="B38" s="23" t="s">
        <v>61</v>
      </c>
      <c r="C38" s="95" t="s">
        <v>62</v>
      </c>
      <c r="D38" s="21">
        <v>4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14">
        <f t="shared" si="1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2">
        <f>SUMIF(S38:AD38,"*",$S$4:$AE$4)</f>
        <v>0</v>
      </c>
      <c r="AF38" s="20"/>
      <c r="AG38" s="53">
        <f>SUM(Q38,AE38)</f>
        <v>0</v>
      </c>
    </row>
    <row r="39" spans="1:33" ht="35.25" customHeight="1" x14ac:dyDescent="0.35">
      <c r="A39" s="82"/>
      <c r="B39" s="23" t="s">
        <v>63</v>
      </c>
      <c r="C39" s="95" t="s">
        <v>64</v>
      </c>
      <c r="D39" s="21">
        <v>4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14">
        <f t="shared" si="1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2">
        <f>SUMIF(S39:AD39,"*",$S$4:$AE$4)</f>
        <v>0</v>
      </c>
      <c r="AF39" s="20"/>
      <c r="AG39" s="53">
        <f>SUM(Q39,AE39)</f>
        <v>0</v>
      </c>
    </row>
    <row r="40" spans="1:33" ht="35.25" customHeight="1" x14ac:dyDescent="0.35">
      <c r="A40" s="82"/>
      <c r="B40" s="23" t="s">
        <v>65</v>
      </c>
      <c r="C40" s="95" t="s">
        <v>66</v>
      </c>
      <c r="D40" s="21">
        <v>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14">
        <f t="shared" si="1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2">
        <f>SUMIF(S40:AD40,"*",$S$4:$AE$4)</f>
        <v>0</v>
      </c>
      <c r="AF40" s="20"/>
      <c r="AG40" s="53">
        <f>SUM(Q40,AE40)</f>
        <v>0</v>
      </c>
    </row>
    <row r="41" spans="1:33" ht="35.25" customHeight="1" x14ac:dyDescent="0.35">
      <c r="A41" s="82"/>
      <c r="B41" s="23" t="s">
        <v>67</v>
      </c>
      <c r="C41" s="95" t="s">
        <v>68</v>
      </c>
      <c r="D41" s="21">
        <v>2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 t="s">
        <v>159</v>
      </c>
      <c r="P41" s="74"/>
      <c r="Q41" s="14">
        <f t="shared" si="1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159</v>
      </c>
      <c r="AB41" s="17"/>
      <c r="AC41" s="17"/>
      <c r="AD41" s="17"/>
      <c r="AE41" s="12">
        <f>SUMIF(S41:AD41,"*",$S$4:$AE$4)</f>
        <v>2</v>
      </c>
      <c r="AF41" s="20"/>
      <c r="AG41" s="53">
        <f>SUM(Q41,AE41)</f>
        <v>4</v>
      </c>
    </row>
    <row r="42" spans="1:33" ht="15" customHeight="1" x14ac:dyDescent="0.35">
      <c r="A42" s="82"/>
      <c r="B42" s="84" t="s">
        <v>0</v>
      </c>
      <c r="C42" s="85"/>
      <c r="D42" s="21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2"/>
      <c r="AF42" s="20"/>
      <c r="AG42" s="53"/>
    </row>
    <row r="43" spans="1:33" ht="35.25" customHeight="1" x14ac:dyDescent="0.35">
      <c r="A43" s="82"/>
      <c r="B43" s="23" t="s">
        <v>113</v>
      </c>
      <c r="C43" s="95" t="s">
        <v>114</v>
      </c>
      <c r="D43" s="21">
        <v>5</v>
      </c>
      <c r="E43" s="74" t="s">
        <v>159</v>
      </c>
      <c r="F43" s="74" t="s">
        <v>159</v>
      </c>
      <c r="G43" s="74" t="s">
        <v>159</v>
      </c>
      <c r="H43" s="74" t="s">
        <v>159</v>
      </c>
      <c r="I43" s="74" t="s">
        <v>159</v>
      </c>
      <c r="J43" s="74" t="s">
        <v>159</v>
      </c>
      <c r="K43" s="74"/>
      <c r="L43" s="74"/>
      <c r="M43" s="74"/>
      <c r="N43" s="74"/>
      <c r="O43" s="74"/>
      <c r="P43" s="74"/>
      <c r="Q43" s="14">
        <f t="shared" ref="Q43:Q48" si="2">SUMIF(E43:P43,"*",$E$4:$P$4)</f>
        <v>41</v>
      </c>
      <c r="R43" s="21"/>
      <c r="S43" s="17"/>
      <c r="T43" s="17"/>
      <c r="U43" s="17"/>
      <c r="V43" s="17"/>
      <c r="W43" s="17" t="s">
        <v>159</v>
      </c>
      <c r="X43" s="17"/>
      <c r="Y43" s="17"/>
      <c r="Z43" s="17"/>
      <c r="AA43" s="17"/>
      <c r="AB43" s="17"/>
      <c r="AC43" s="17"/>
      <c r="AD43" s="17"/>
      <c r="AE43" s="12">
        <f>SUMIF(S43:AD43,"*",$S$4:$AE$4)</f>
        <v>5</v>
      </c>
      <c r="AF43" s="20"/>
      <c r="AG43" s="53">
        <f>SUM(Q43,AE43)</f>
        <v>46</v>
      </c>
    </row>
    <row r="44" spans="1:33" ht="35.25" customHeight="1" x14ac:dyDescent="0.35">
      <c r="A44" s="82"/>
      <c r="B44" s="23" t="s">
        <v>117</v>
      </c>
      <c r="C44" s="95" t="s">
        <v>118</v>
      </c>
      <c r="D44" s="21">
        <v>5</v>
      </c>
      <c r="E44" s="74" t="s">
        <v>159</v>
      </c>
      <c r="F44" s="74" t="s">
        <v>159</v>
      </c>
      <c r="G44" s="74" t="s">
        <v>159</v>
      </c>
      <c r="H44" s="74" t="s">
        <v>159</v>
      </c>
      <c r="I44" s="74" t="s">
        <v>159</v>
      </c>
      <c r="J44" s="74" t="s">
        <v>159</v>
      </c>
      <c r="K44" s="74"/>
      <c r="L44" s="74"/>
      <c r="M44" s="74"/>
      <c r="N44" s="74"/>
      <c r="O44" s="74"/>
      <c r="P44" s="74"/>
      <c r="Q44" s="14">
        <f t="shared" si="2"/>
        <v>41</v>
      </c>
      <c r="R44" s="21"/>
      <c r="S44" s="17"/>
      <c r="T44" s="17"/>
      <c r="U44" s="17" t="s">
        <v>159</v>
      </c>
      <c r="V44" s="17" t="s">
        <v>159</v>
      </c>
      <c r="W44" s="17"/>
      <c r="X44" s="17"/>
      <c r="Y44" s="17"/>
      <c r="Z44" s="17"/>
      <c r="AA44" s="17"/>
      <c r="AB44" s="17"/>
      <c r="AC44" s="17"/>
      <c r="AD44" s="17"/>
      <c r="AE44" s="12">
        <f>SUMIF(S44:AD44,"*",$S$4:$AE$4)</f>
        <v>10</v>
      </c>
      <c r="AF44" s="20"/>
      <c r="AG44" s="53">
        <f>SUM(Q44,AE44)</f>
        <v>51</v>
      </c>
    </row>
    <row r="45" spans="1:33" ht="35.25" customHeight="1" x14ac:dyDescent="0.35">
      <c r="A45" s="82"/>
      <c r="B45" s="23" t="s">
        <v>119</v>
      </c>
      <c r="C45" s="95" t="s">
        <v>120</v>
      </c>
      <c r="D45" s="21">
        <v>5</v>
      </c>
      <c r="E45" s="74" t="s">
        <v>159</v>
      </c>
      <c r="F45" s="74" t="s">
        <v>159</v>
      </c>
      <c r="G45" s="74" t="s">
        <v>159</v>
      </c>
      <c r="H45" s="74" t="s">
        <v>159</v>
      </c>
      <c r="I45" s="74" t="s">
        <v>159</v>
      </c>
      <c r="J45" s="74" t="s">
        <v>159</v>
      </c>
      <c r="K45" s="74"/>
      <c r="L45" s="74"/>
      <c r="M45" s="74"/>
      <c r="N45" s="74"/>
      <c r="O45" s="74"/>
      <c r="P45" s="74"/>
      <c r="Q45" s="14">
        <f t="shared" si="2"/>
        <v>41</v>
      </c>
      <c r="R45" s="21"/>
      <c r="S45" s="17"/>
      <c r="T45" s="17"/>
      <c r="U45" s="17"/>
      <c r="V45" s="17" t="s">
        <v>159</v>
      </c>
      <c r="W45" s="17"/>
      <c r="X45" s="17"/>
      <c r="Y45" s="17"/>
      <c r="Z45" s="17"/>
      <c r="AA45" s="17"/>
      <c r="AB45" s="17"/>
      <c r="AC45" s="17"/>
      <c r="AD45" s="17" t="s">
        <v>159</v>
      </c>
      <c r="AE45" s="12">
        <f>SUMIF(S45:AD45,"*",$S$4:$AE$4)</f>
        <v>8</v>
      </c>
      <c r="AF45" s="20"/>
      <c r="AG45" s="53">
        <f>SUM(Q45,AE45)</f>
        <v>49</v>
      </c>
    </row>
    <row r="46" spans="1:33" ht="35.25" customHeight="1" x14ac:dyDescent="0.35">
      <c r="A46" s="82"/>
      <c r="B46" s="23" t="s">
        <v>115</v>
      </c>
      <c r="C46" s="95" t="s">
        <v>116</v>
      </c>
      <c r="D46" s="21">
        <v>5</v>
      </c>
      <c r="E46" s="74" t="s">
        <v>159</v>
      </c>
      <c r="F46" s="74" t="s">
        <v>159</v>
      </c>
      <c r="G46" s="74" t="s">
        <v>159</v>
      </c>
      <c r="H46" s="74" t="s">
        <v>159</v>
      </c>
      <c r="I46" s="74" t="s">
        <v>159</v>
      </c>
      <c r="J46" s="74" t="s">
        <v>159</v>
      </c>
      <c r="K46" s="74"/>
      <c r="L46" s="74"/>
      <c r="M46" s="74"/>
      <c r="N46" s="74"/>
      <c r="O46" s="74"/>
      <c r="P46" s="74"/>
      <c r="Q46" s="14">
        <f t="shared" si="2"/>
        <v>41</v>
      </c>
      <c r="R46" s="21"/>
      <c r="S46" s="17"/>
      <c r="T46" s="17"/>
      <c r="U46" s="17"/>
      <c r="V46" s="17"/>
      <c r="W46" s="17" t="s">
        <v>159</v>
      </c>
      <c r="X46" s="17"/>
      <c r="Y46" s="17"/>
      <c r="Z46" s="17"/>
      <c r="AA46" s="17"/>
      <c r="AB46" s="17"/>
      <c r="AC46" s="17"/>
      <c r="AD46" s="17"/>
      <c r="AE46" s="12">
        <f>SUMIF(S46:AD46,"*",$S$4:$AE$4)</f>
        <v>5</v>
      </c>
      <c r="AF46" s="20"/>
      <c r="AG46" s="53">
        <f>SUM(Q46,AE46)</f>
        <v>46</v>
      </c>
    </row>
    <row r="47" spans="1:33" ht="35.25" customHeight="1" x14ac:dyDescent="0.35">
      <c r="A47" s="82"/>
      <c r="B47" s="23" t="s">
        <v>73</v>
      </c>
      <c r="C47" s="95" t="s">
        <v>74</v>
      </c>
      <c r="D47" s="21">
        <v>5</v>
      </c>
      <c r="E47" s="74" t="s">
        <v>159</v>
      </c>
      <c r="F47" s="74" t="s">
        <v>159</v>
      </c>
      <c r="G47" s="74" t="s">
        <v>159</v>
      </c>
      <c r="H47" s="74" t="s">
        <v>159</v>
      </c>
      <c r="I47" s="74" t="s">
        <v>159</v>
      </c>
      <c r="J47" s="74" t="s">
        <v>159</v>
      </c>
      <c r="K47" s="74"/>
      <c r="L47" s="74"/>
      <c r="M47" s="74"/>
      <c r="N47" s="74"/>
      <c r="O47" s="74"/>
      <c r="P47" s="74"/>
      <c r="Q47" s="14">
        <f t="shared" si="2"/>
        <v>41</v>
      </c>
      <c r="R47" s="2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2">
        <f>SUMIF(S47:AD47,"*",$S$4:$AE$4)</f>
        <v>0</v>
      </c>
      <c r="AF47" s="20"/>
      <c r="AG47" s="53">
        <f>SUM(Q47,AE47)</f>
        <v>41</v>
      </c>
    </row>
    <row r="48" spans="1:33" s="13" customFormat="1" ht="24.95" customHeight="1" x14ac:dyDescent="0.35">
      <c r="A48" s="82"/>
      <c r="B48" s="19"/>
      <c r="C48" s="18"/>
      <c r="D48" s="21">
        <v>20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14">
        <f t="shared" si="2"/>
        <v>0</v>
      </c>
      <c r="R48" s="16"/>
      <c r="S48" s="15"/>
      <c r="T48" s="15"/>
      <c r="U48" s="15"/>
      <c r="V48" s="15"/>
      <c r="W48" s="15"/>
      <c r="X48" s="15"/>
      <c r="Y48" s="15"/>
      <c r="Z48"/>
      <c r="AA48"/>
      <c r="AB48"/>
      <c r="AC48"/>
      <c r="AD48"/>
      <c r="AE48" s="12">
        <f>SUMIF(S48:AD48,"*",$S$4:$AE$4)</f>
        <v>0</v>
      </c>
      <c r="AF48" s="11"/>
      <c r="AG48" s="53">
        <f>SUM(Q48,AE48)</f>
        <v>0</v>
      </c>
    </row>
    <row r="49" spans="5:32" ht="21" x14ac:dyDescent="0.35">
      <c r="E49" s="14">
        <f t="shared" ref="E49:P49" si="3">SUMIF(E33:E48,"*",$D$33:$D$48)</f>
        <v>29</v>
      </c>
      <c r="F49" s="14">
        <f t="shared" si="3"/>
        <v>29</v>
      </c>
      <c r="G49" s="14">
        <f t="shared" si="3"/>
        <v>25</v>
      </c>
      <c r="H49" s="14">
        <f t="shared" si="3"/>
        <v>25</v>
      </c>
      <c r="I49" s="14">
        <f t="shared" si="3"/>
        <v>25</v>
      </c>
      <c r="J49" s="14">
        <f t="shared" si="3"/>
        <v>25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14">
        <f t="shared" si="3"/>
        <v>2</v>
      </c>
      <c r="P49" s="14">
        <f t="shared" si="3"/>
        <v>0</v>
      </c>
      <c r="Q49" s="6"/>
      <c r="S49" s="12">
        <f t="shared" ref="S49:AA49" si="4">SUMIF(S33:S48,"*",$D$33:$D$48)</f>
        <v>0</v>
      </c>
      <c r="T49" s="12">
        <f t="shared" si="4"/>
        <v>0</v>
      </c>
      <c r="U49" s="12">
        <f t="shared" si="4"/>
        <v>5</v>
      </c>
      <c r="V49" s="12">
        <f t="shared" si="4"/>
        <v>10</v>
      </c>
      <c r="W49" s="12">
        <f t="shared" si="4"/>
        <v>10</v>
      </c>
      <c r="X49" s="12">
        <f t="shared" si="4"/>
        <v>0</v>
      </c>
      <c r="Y49" s="12">
        <f t="shared" si="4"/>
        <v>0</v>
      </c>
      <c r="Z49" s="12">
        <f t="shared" si="4"/>
        <v>0</v>
      </c>
      <c r="AA49" s="12">
        <f t="shared" si="4"/>
        <v>2</v>
      </c>
      <c r="AB49" s="12"/>
      <c r="AC49" s="12"/>
      <c r="AD49" s="12">
        <f>SUMIF(AD33:AD48,"*",$D$33:$D$48)</f>
        <v>5</v>
      </c>
      <c r="AE49" s="12"/>
      <c r="AF49" s="11"/>
    </row>
  </sheetData>
  <mergeCells count="14">
    <mergeCell ref="A18:A30"/>
    <mergeCell ref="S18:AE31"/>
    <mergeCell ref="B27:C27"/>
    <mergeCell ref="B30:C30"/>
    <mergeCell ref="A33:A48"/>
    <mergeCell ref="B42:C42"/>
    <mergeCell ref="A5:A16"/>
    <mergeCell ref="E5:Q16"/>
    <mergeCell ref="S5:AE16"/>
    <mergeCell ref="B1:C2"/>
    <mergeCell ref="E1:AE1"/>
    <mergeCell ref="E2:Q2"/>
    <mergeCell ref="S2:AE2"/>
    <mergeCell ref="B3:C3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28" r:id="rId11"/>
    <hyperlink ref="C29" r:id="rId12"/>
    <hyperlink ref="C43" r:id="rId13"/>
    <hyperlink ref="C44" r:id="rId14"/>
    <hyperlink ref="C45" r:id="rId15"/>
    <hyperlink ref="C47" r:id="rId16"/>
    <hyperlink ref="C46" r:id="rId17"/>
    <hyperlink ref="C18" r:id="rId18"/>
    <hyperlink ref="C19" r:id="rId19"/>
    <hyperlink ref="C20" r:id="rId20"/>
    <hyperlink ref="C21" r:id="rId21"/>
    <hyperlink ref="C22" r:id="rId22"/>
    <hyperlink ref="C23" r:id="rId23"/>
    <hyperlink ref="C24" r:id="rId24"/>
    <hyperlink ref="C25" r:id="rId25"/>
    <hyperlink ref="C26" r:id="rId26"/>
    <hyperlink ref="C33" r:id="rId27"/>
    <hyperlink ref="C34" r:id="rId28"/>
    <hyperlink ref="C35" r:id="rId29"/>
    <hyperlink ref="C36" r:id="rId30"/>
    <hyperlink ref="C37" r:id="rId31"/>
    <hyperlink ref="C38" r:id="rId32"/>
    <hyperlink ref="C39" r:id="rId33"/>
    <hyperlink ref="C40" r:id="rId34"/>
    <hyperlink ref="C41" r:id="rId35"/>
  </hyperlinks>
  <printOptions gridLines="1"/>
  <pageMargins left="0.23622047244094491" right="0.23622047244094491" top="0.74803149606299213" bottom="0.74803149606299213" header="0.31496062992125984" footer="0.31496062992125984"/>
  <pageSetup paperSize="9" scale="40" orientation="portrait" r:id="rId3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6"/>
  <sheetViews>
    <sheetView view="pageBreakPreview" topLeftCell="A28" zoomScale="60" zoomScaleNormal="60" workbookViewId="0">
      <selection activeCell="C45" sqref="C45"/>
    </sheetView>
  </sheetViews>
  <sheetFormatPr baseColWidth="10" defaultColWidth="11.42578125" defaultRowHeight="18.75" x14ac:dyDescent="0.3"/>
  <cols>
    <col min="1" max="1" width="11.42578125" style="10"/>
    <col min="2" max="2" width="14.28515625" style="10" customWidth="1"/>
    <col min="3" max="3" width="56.85546875" style="9" customWidth="1"/>
    <col min="4" max="4" width="7.140625" style="8" customWidth="1"/>
    <col min="5" max="15" width="5.42578125" style="7" customWidth="1"/>
    <col min="16" max="16" width="5.42578125" style="6" customWidth="1"/>
    <col min="17" max="17" width="4.7109375" style="63" customWidth="1"/>
    <col min="18" max="18" width="5.42578125" style="5" customWidth="1"/>
    <col min="19" max="27" width="5.42578125" style="4" customWidth="1"/>
    <col min="28" max="28" width="2.28515625" style="4" customWidth="1"/>
    <col min="29" max="29" width="4.140625" style="4" customWidth="1"/>
    <col min="30" max="30" width="5.42578125" style="4" customWidth="1"/>
    <col min="31" max="31" width="5.140625" style="73" customWidth="1"/>
    <col min="32" max="32" width="5.140625" style="3" customWidth="1"/>
    <col min="33" max="33" width="8.140625" style="51" customWidth="1"/>
    <col min="34" max="16384" width="11.42578125" style="1"/>
  </cols>
  <sheetData>
    <row r="1" spans="1:35" ht="37.5" customHeight="1" x14ac:dyDescent="0.3">
      <c r="B1" s="91" t="s">
        <v>160</v>
      </c>
      <c r="C1" s="91"/>
      <c r="E1" s="92" t="s">
        <v>8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5" s="10" customFormat="1" ht="28.5" customHeight="1" x14ac:dyDescent="0.3">
      <c r="B2" s="91"/>
      <c r="C2" s="91"/>
      <c r="D2" s="49"/>
      <c r="E2" s="93" t="s">
        <v>7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48"/>
      <c r="S2" s="93" t="s">
        <v>3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29"/>
      <c r="AG2" s="74"/>
    </row>
    <row r="3" spans="1:35" s="43" customFormat="1" ht="74.25" customHeight="1" x14ac:dyDescent="0.25">
      <c r="B3" s="93" t="s">
        <v>6</v>
      </c>
      <c r="C3" s="93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6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172</v>
      </c>
      <c r="AD3" s="50" t="s">
        <v>173</v>
      </c>
      <c r="AE3" s="69"/>
      <c r="AF3" s="42"/>
      <c r="AG3" s="75"/>
      <c r="AI3" s="44"/>
    </row>
    <row r="4" spans="1:35" s="38" customFormat="1" ht="25.5" customHeight="1" x14ac:dyDescent="0.25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7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1">
        <v>5</v>
      </c>
      <c r="AE4" s="70"/>
      <c r="AF4" s="39"/>
      <c r="AG4" s="76"/>
    </row>
    <row r="5" spans="1:35" s="37" customFormat="1" ht="25.5" customHeight="1" x14ac:dyDescent="0.35">
      <c r="A5" s="82" t="s">
        <v>4</v>
      </c>
      <c r="B5" s="23" t="s">
        <v>10</v>
      </c>
      <c r="C5" s="22" t="s">
        <v>11</v>
      </c>
      <c r="D5" s="21">
        <v>8</v>
      </c>
      <c r="E5" s="83" t="s">
        <v>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1"/>
      <c r="S5" s="90" t="s">
        <v>50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20"/>
      <c r="AG5" s="77"/>
    </row>
    <row r="6" spans="1:35" s="37" customFormat="1" ht="25.5" customHeight="1" x14ac:dyDescent="0.35">
      <c r="A6" s="82"/>
      <c r="B6" s="23" t="s">
        <v>12</v>
      </c>
      <c r="C6" s="22" t="s">
        <v>13</v>
      </c>
      <c r="D6" s="21">
        <v>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21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0"/>
      <c r="AG6" s="77"/>
    </row>
    <row r="7" spans="1:35" s="37" customFormat="1" ht="25.5" customHeight="1" x14ac:dyDescent="0.35">
      <c r="A7" s="82"/>
      <c r="B7" s="23" t="s">
        <v>14</v>
      </c>
      <c r="C7" s="22" t="s">
        <v>15</v>
      </c>
      <c r="D7" s="21">
        <v>6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1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20"/>
      <c r="AG7" s="77"/>
    </row>
    <row r="8" spans="1:35" s="37" customFormat="1" ht="25.5" customHeight="1" x14ac:dyDescent="0.35">
      <c r="A8" s="82"/>
      <c r="B8" s="23" t="s">
        <v>16</v>
      </c>
      <c r="C8" s="22" t="s">
        <v>17</v>
      </c>
      <c r="D8" s="21">
        <v>6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21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20"/>
      <c r="AG8" s="77"/>
    </row>
    <row r="9" spans="1:35" s="37" customFormat="1" ht="25.5" customHeight="1" x14ac:dyDescent="0.35">
      <c r="A9" s="82"/>
      <c r="B9" s="23" t="s">
        <v>18</v>
      </c>
      <c r="C9" s="22" t="s">
        <v>19</v>
      </c>
      <c r="D9" s="21">
        <v>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21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20"/>
      <c r="AG9" s="77"/>
    </row>
    <row r="10" spans="1:35" s="37" customFormat="1" ht="25.5" customHeight="1" x14ac:dyDescent="0.35">
      <c r="A10" s="82"/>
      <c r="B10" s="23" t="s">
        <v>20</v>
      </c>
      <c r="C10" s="22" t="s">
        <v>21</v>
      </c>
      <c r="D10" s="21">
        <v>6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21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20"/>
      <c r="AG10" s="77"/>
    </row>
    <row r="11" spans="1:35" s="37" customFormat="1" ht="25.5" customHeight="1" x14ac:dyDescent="0.35">
      <c r="A11" s="82"/>
      <c r="B11" s="23" t="s">
        <v>22</v>
      </c>
      <c r="C11" s="22" t="s">
        <v>23</v>
      </c>
      <c r="D11" s="21">
        <v>8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2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20"/>
      <c r="AG11" s="77"/>
    </row>
    <row r="12" spans="1:35" ht="35.25" customHeight="1" x14ac:dyDescent="0.35">
      <c r="A12" s="82"/>
      <c r="B12" s="23" t="s">
        <v>24</v>
      </c>
      <c r="C12" s="22" t="s">
        <v>25</v>
      </c>
      <c r="D12" s="21">
        <v>6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21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20"/>
      <c r="AG12" s="78"/>
    </row>
    <row r="13" spans="1:35" ht="35.25" customHeight="1" x14ac:dyDescent="0.35">
      <c r="A13" s="82"/>
      <c r="B13" s="23" t="s">
        <v>26</v>
      </c>
      <c r="C13" s="22" t="s">
        <v>27</v>
      </c>
      <c r="D13" s="21">
        <v>3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21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20"/>
      <c r="AG13" s="78"/>
    </row>
    <row r="14" spans="1:35" ht="35.25" customHeight="1" x14ac:dyDescent="0.35">
      <c r="A14" s="82"/>
      <c r="B14" s="23" t="s">
        <v>28</v>
      </c>
      <c r="C14" s="22" t="s">
        <v>29</v>
      </c>
      <c r="D14" s="21">
        <v>3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21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20"/>
      <c r="AG14" s="53"/>
    </row>
    <row r="15" spans="1:35" ht="35.25" customHeight="1" x14ac:dyDescent="0.35">
      <c r="A15" s="82"/>
      <c r="B15" s="23" t="s">
        <v>30</v>
      </c>
      <c r="C15" s="22" t="s">
        <v>31</v>
      </c>
      <c r="D15" s="21">
        <v>2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21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20"/>
      <c r="AG15" s="53"/>
    </row>
    <row r="16" spans="1:35" ht="24" customHeight="1" x14ac:dyDescent="0.35">
      <c r="A16" s="82"/>
      <c r="B16" s="23"/>
      <c r="C16" s="22"/>
      <c r="D16" s="21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1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20"/>
      <c r="AG16" s="53"/>
    </row>
    <row r="17" spans="1:51" s="3" customFormat="1" ht="35.25" customHeight="1" x14ac:dyDescent="0.35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8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71"/>
      <c r="AF17" s="20"/>
      <c r="AG17" s="79"/>
    </row>
    <row r="18" spans="1:51" ht="35.25" customHeight="1" x14ac:dyDescent="0.35">
      <c r="A18" s="82" t="s">
        <v>3</v>
      </c>
      <c r="B18" s="23" t="s">
        <v>32</v>
      </c>
      <c r="C18" s="95" t="s">
        <v>33</v>
      </c>
      <c r="D18" s="21">
        <v>5</v>
      </c>
      <c r="E18" s="17" t="s">
        <v>159</v>
      </c>
      <c r="F18" s="17" t="s">
        <v>159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3" t="s">
        <v>2</v>
      </c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20"/>
      <c r="AG18" s="53">
        <f t="shared" ref="AG18:AG26" si="1">SUM(Q18,AE18)</f>
        <v>17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35.25" customHeight="1" x14ac:dyDescent="0.35">
      <c r="A19" s="82"/>
      <c r="B19" s="23" t="s">
        <v>34</v>
      </c>
      <c r="C19" s="95" t="s">
        <v>35</v>
      </c>
      <c r="D19" s="21">
        <v>5</v>
      </c>
      <c r="E19" s="17" t="s">
        <v>159</v>
      </c>
      <c r="F19" s="17" t="s">
        <v>159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20"/>
      <c r="AG19" s="53">
        <f t="shared" si="1"/>
        <v>17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35.25" customHeight="1" x14ac:dyDescent="0.35">
      <c r="A20" s="82"/>
      <c r="B20" s="23" t="s">
        <v>36</v>
      </c>
      <c r="C20" s="95" t="s">
        <v>37</v>
      </c>
      <c r="D20" s="21">
        <v>5</v>
      </c>
      <c r="E20" s="17" t="s">
        <v>159</v>
      </c>
      <c r="F20" s="17" t="s">
        <v>159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20"/>
      <c r="AG20" s="53">
        <f t="shared" si="1"/>
        <v>17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35.25" customHeight="1" x14ac:dyDescent="0.35">
      <c r="A21" s="82"/>
      <c r="B21" s="23" t="s">
        <v>38</v>
      </c>
      <c r="C21" s="95" t="s">
        <v>39</v>
      </c>
      <c r="D21" s="21">
        <v>5</v>
      </c>
      <c r="E21" s="17"/>
      <c r="F21" s="17"/>
      <c r="G21" s="17" t="s">
        <v>159</v>
      </c>
      <c r="H21" s="17" t="s">
        <v>159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20"/>
      <c r="AG21" s="53">
        <f t="shared" si="1"/>
        <v>12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35.25" customHeight="1" x14ac:dyDescent="0.35">
      <c r="A22" s="82"/>
      <c r="B22" s="23" t="s">
        <v>40</v>
      </c>
      <c r="C22" s="95" t="s">
        <v>41</v>
      </c>
      <c r="D22" s="21">
        <v>5</v>
      </c>
      <c r="E22" s="17"/>
      <c r="F22" s="17"/>
      <c r="G22" s="17"/>
      <c r="H22" s="17"/>
      <c r="I22" s="17" t="s">
        <v>159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20"/>
      <c r="AG22" s="53">
        <f t="shared" si="1"/>
        <v>6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35.25" customHeight="1" x14ac:dyDescent="0.35">
      <c r="A23" s="82"/>
      <c r="B23" s="23" t="s">
        <v>42</v>
      </c>
      <c r="C23" s="95" t="s">
        <v>43</v>
      </c>
      <c r="D23" s="21">
        <v>5</v>
      </c>
      <c r="E23" s="17"/>
      <c r="F23" s="17"/>
      <c r="G23" s="17"/>
      <c r="H23" s="17"/>
      <c r="I23" s="17"/>
      <c r="J23" s="17" t="s">
        <v>159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20"/>
      <c r="AG23" s="53">
        <f t="shared" si="1"/>
        <v>6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35.25" customHeight="1" x14ac:dyDescent="0.35">
      <c r="A24" s="82"/>
      <c r="B24" s="23" t="s">
        <v>44</v>
      </c>
      <c r="C24" s="95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20"/>
      <c r="AG24" s="53">
        <f t="shared" si="1"/>
        <v>0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35.25" customHeight="1" x14ac:dyDescent="0.35">
      <c r="A25" s="82"/>
      <c r="B25" s="23" t="s">
        <v>46</v>
      </c>
      <c r="C25" s="95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20"/>
      <c r="AG25" s="53">
        <f t="shared" si="1"/>
        <v>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35.25" customHeight="1" x14ac:dyDescent="0.35">
      <c r="A26" s="82"/>
      <c r="B26" s="23" t="s">
        <v>48</v>
      </c>
      <c r="C26" s="95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159</v>
      </c>
      <c r="P26" s="17"/>
      <c r="Q26" s="12">
        <f t="shared" si="0"/>
        <v>2</v>
      </c>
      <c r="R26" s="21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20"/>
      <c r="AG26" s="53">
        <f t="shared" si="1"/>
        <v>2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22.5" customHeight="1" x14ac:dyDescent="0.35">
      <c r="A27" s="82"/>
      <c r="B27" s="86" t="s">
        <v>0</v>
      </c>
      <c r="C27" s="87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20"/>
      <c r="AG27" s="53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35.25" customHeight="1" x14ac:dyDescent="0.35">
      <c r="A28" s="82"/>
      <c r="B28" s="23" t="s">
        <v>172</v>
      </c>
      <c r="C28" s="95" t="s">
        <v>186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20"/>
      <c r="AG28" s="53">
        <f>SUM(Q28,AE28)</f>
        <v>0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35.25" customHeight="1" x14ac:dyDescent="0.35">
      <c r="A29" s="82"/>
      <c r="B29" s="23" t="s">
        <v>173</v>
      </c>
      <c r="C29" s="95" t="s">
        <v>185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20"/>
      <c r="AG29" s="53">
        <f>SUM(Q29,AE29)</f>
        <v>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s="30" customFormat="1" ht="27.75" customHeight="1" x14ac:dyDescent="0.35">
      <c r="A30" s="33"/>
      <c r="B30" s="33"/>
      <c r="C30" s="32"/>
      <c r="D30" s="31"/>
      <c r="E30" s="12">
        <f t="shared" ref="E30:P30" si="2">SUMIF(E18:E29,"*",$D$18:$D$29)</f>
        <v>15</v>
      </c>
      <c r="F30" s="12">
        <f t="shared" si="2"/>
        <v>15</v>
      </c>
      <c r="G30" s="12">
        <f t="shared" si="2"/>
        <v>5</v>
      </c>
      <c r="H30" s="12">
        <f t="shared" si="2"/>
        <v>5</v>
      </c>
      <c r="I30" s="12">
        <f t="shared" si="2"/>
        <v>5</v>
      </c>
      <c r="J30" s="12">
        <f t="shared" si="2"/>
        <v>5</v>
      </c>
      <c r="K30" s="12">
        <f t="shared" si="2"/>
        <v>0</v>
      </c>
      <c r="L30" s="12">
        <f t="shared" si="2"/>
        <v>0</v>
      </c>
      <c r="M30" s="12">
        <f t="shared" si="2"/>
        <v>0</v>
      </c>
      <c r="N30" s="12">
        <f t="shared" si="2"/>
        <v>0</v>
      </c>
      <c r="O30" s="12">
        <f t="shared" si="2"/>
        <v>2</v>
      </c>
      <c r="P30" s="12">
        <f t="shared" si="2"/>
        <v>0</v>
      </c>
      <c r="Q30" s="12"/>
      <c r="R30" s="26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11"/>
      <c r="AG30" s="53"/>
    </row>
    <row r="31" spans="1:51" s="3" customFormat="1" ht="35.25" customHeight="1" x14ac:dyDescent="0.35">
      <c r="A31" s="29"/>
      <c r="B31" s="29"/>
      <c r="C31" s="28"/>
      <c r="D31" s="27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57"/>
      <c r="R31" s="25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72"/>
      <c r="AF31" s="20"/>
      <c r="AG31" s="79"/>
    </row>
    <row r="32" spans="1:51" ht="35.25" customHeight="1" x14ac:dyDescent="0.35">
      <c r="A32" s="82" t="s">
        <v>1</v>
      </c>
      <c r="B32" s="23" t="s">
        <v>51</v>
      </c>
      <c r="C32" s="95" t="s">
        <v>52</v>
      </c>
      <c r="D32" s="21">
        <v>4</v>
      </c>
      <c r="E32" s="74" t="s">
        <v>159</v>
      </c>
      <c r="F32" s="74" t="s">
        <v>159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14">
        <f t="shared" ref="Q32:Q40" si="3">SUMIF(E32:P32,"*",$E$4:$P$4)</f>
        <v>17</v>
      </c>
      <c r="R32" s="2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2">
        <f t="shared" ref="AE32:AE40" si="4">SUMIF(S32:AD32,"*",$S$4:$AE$4)</f>
        <v>0</v>
      </c>
      <c r="AF32" s="20"/>
      <c r="AG32" s="53">
        <f t="shared" ref="AG32:AG40" si="5">SUM(Q32,AE32)</f>
        <v>17</v>
      </c>
    </row>
    <row r="33" spans="1:33" ht="35.25" customHeight="1" x14ac:dyDescent="0.35">
      <c r="A33" s="82"/>
      <c r="B33" s="23" t="s">
        <v>53</v>
      </c>
      <c r="C33" s="95" t="s">
        <v>54</v>
      </c>
      <c r="D33" s="21">
        <v>4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4">
        <f t="shared" si="3"/>
        <v>0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2">
        <f t="shared" si="4"/>
        <v>0</v>
      </c>
      <c r="AF33" s="20"/>
      <c r="AG33" s="53">
        <f t="shared" si="5"/>
        <v>0</v>
      </c>
    </row>
    <row r="34" spans="1:33" ht="35.25" customHeight="1" x14ac:dyDescent="0.35">
      <c r="A34" s="82"/>
      <c r="B34" s="23" t="s">
        <v>55</v>
      </c>
      <c r="C34" s="95" t="s">
        <v>56</v>
      </c>
      <c r="D34" s="21">
        <v>4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2">
        <f t="shared" si="4"/>
        <v>0</v>
      </c>
      <c r="AF34" s="20"/>
      <c r="AG34" s="53">
        <f t="shared" si="5"/>
        <v>0</v>
      </c>
    </row>
    <row r="35" spans="1:33" ht="35.25" customHeight="1" x14ac:dyDescent="0.35">
      <c r="A35" s="82"/>
      <c r="B35" s="23" t="s">
        <v>57</v>
      </c>
      <c r="C35" s="95" t="s">
        <v>58</v>
      </c>
      <c r="D35" s="21">
        <v>4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2">
        <f t="shared" si="4"/>
        <v>0</v>
      </c>
      <c r="AF35" s="20"/>
      <c r="AG35" s="53">
        <f t="shared" si="5"/>
        <v>0</v>
      </c>
    </row>
    <row r="36" spans="1:33" ht="35.25" customHeight="1" x14ac:dyDescent="0.35">
      <c r="A36" s="82"/>
      <c r="B36" s="23" t="s">
        <v>59</v>
      </c>
      <c r="C36" s="95" t="s">
        <v>60</v>
      </c>
      <c r="D36" s="21">
        <v>4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2">
        <f t="shared" si="4"/>
        <v>0</v>
      </c>
      <c r="AF36" s="20"/>
      <c r="AG36" s="53">
        <f t="shared" si="5"/>
        <v>0</v>
      </c>
    </row>
    <row r="37" spans="1:33" ht="35.25" customHeight="1" x14ac:dyDescent="0.35">
      <c r="A37" s="82"/>
      <c r="B37" s="23" t="s">
        <v>61</v>
      </c>
      <c r="C37" s="95" t="s">
        <v>62</v>
      </c>
      <c r="D37" s="21">
        <v>4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2">
        <f t="shared" si="4"/>
        <v>0</v>
      </c>
      <c r="AF37" s="20"/>
      <c r="AG37" s="53">
        <f t="shared" si="5"/>
        <v>0</v>
      </c>
    </row>
    <row r="38" spans="1:33" ht="35.25" customHeight="1" x14ac:dyDescent="0.35">
      <c r="A38" s="82"/>
      <c r="B38" s="23" t="s">
        <v>63</v>
      </c>
      <c r="C38" s="95" t="s">
        <v>64</v>
      </c>
      <c r="D38" s="21">
        <v>4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2">
        <f t="shared" si="4"/>
        <v>0</v>
      </c>
      <c r="AF38" s="20"/>
      <c r="AG38" s="53">
        <f t="shared" si="5"/>
        <v>0</v>
      </c>
    </row>
    <row r="39" spans="1:33" ht="35.25" customHeight="1" x14ac:dyDescent="0.35">
      <c r="A39" s="82"/>
      <c r="B39" s="23" t="s">
        <v>65</v>
      </c>
      <c r="C39" s="95" t="s">
        <v>66</v>
      </c>
      <c r="D39" s="21">
        <v>4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2">
        <f t="shared" si="4"/>
        <v>0</v>
      </c>
      <c r="AF39" s="20"/>
      <c r="AG39" s="53">
        <f t="shared" si="5"/>
        <v>0</v>
      </c>
    </row>
    <row r="40" spans="1:33" ht="35.25" customHeight="1" x14ac:dyDescent="0.35">
      <c r="A40" s="82"/>
      <c r="B40" s="23" t="s">
        <v>67</v>
      </c>
      <c r="C40" s="95" t="s">
        <v>68</v>
      </c>
      <c r="D40" s="21">
        <v>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 t="s">
        <v>159</v>
      </c>
      <c r="P40" s="74"/>
      <c r="Q40" s="14">
        <f t="shared" si="3"/>
        <v>2</v>
      </c>
      <c r="R40" s="21"/>
      <c r="S40" s="17"/>
      <c r="T40" s="17"/>
      <c r="U40" s="17"/>
      <c r="V40" s="17"/>
      <c r="W40" s="17"/>
      <c r="X40" s="17"/>
      <c r="Y40" s="17"/>
      <c r="Z40" s="17"/>
      <c r="AA40" s="17" t="s">
        <v>159</v>
      </c>
      <c r="AB40" s="17"/>
      <c r="AC40" s="17"/>
      <c r="AD40" s="17"/>
      <c r="AE40" s="12">
        <f t="shared" si="4"/>
        <v>2</v>
      </c>
      <c r="AF40" s="20"/>
      <c r="AG40" s="53">
        <f t="shared" si="5"/>
        <v>4</v>
      </c>
    </row>
    <row r="41" spans="1:33" ht="15" customHeight="1" x14ac:dyDescent="0.35">
      <c r="A41" s="82"/>
      <c r="B41" s="84" t="s">
        <v>0</v>
      </c>
      <c r="C41" s="85"/>
      <c r="D41" s="21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14"/>
      <c r="R41" s="2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2"/>
      <c r="AF41" s="20"/>
      <c r="AG41" s="53"/>
    </row>
    <row r="42" spans="1:33" ht="35.25" customHeight="1" x14ac:dyDescent="0.35">
      <c r="A42" s="82"/>
      <c r="B42" s="23" t="s">
        <v>176</v>
      </c>
      <c r="C42" s="95" t="s">
        <v>177</v>
      </c>
      <c r="D42" s="21">
        <v>5</v>
      </c>
      <c r="E42" s="74" t="s">
        <v>159</v>
      </c>
      <c r="F42" s="74" t="s">
        <v>159</v>
      </c>
      <c r="G42" s="74" t="s">
        <v>159</v>
      </c>
      <c r="H42" s="74" t="s">
        <v>159</v>
      </c>
      <c r="I42" s="74" t="s">
        <v>159</v>
      </c>
      <c r="J42" s="74" t="s">
        <v>159</v>
      </c>
      <c r="K42" s="74"/>
      <c r="L42" s="74"/>
      <c r="M42" s="74"/>
      <c r="N42" s="74"/>
      <c r="O42" s="74"/>
      <c r="P42" s="74"/>
      <c r="Q42" s="14">
        <f t="shared" ref="Q42:Q45" si="6">SUMIF(E42:P42,"*",$E$4:$P$4)</f>
        <v>41</v>
      </c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2">
        <f>SUMIF(S42:AD42,"*",$S$4:$AE$4)</f>
        <v>0</v>
      </c>
      <c r="AF42" s="20"/>
      <c r="AG42" s="53">
        <f>SUM(Q42,AE42)</f>
        <v>41</v>
      </c>
    </row>
    <row r="43" spans="1:33" ht="35.25" customHeight="1" x14ac:dyDescent="0.35">
      <c r="A43" s="82"/>
      <c r="B43" s="23" t="s">
        <v>178</v>
      </c>
      <c r="C43" s="95" t="s">
        <v>179</v>
      </c>
      <c r="D43" s="21">
        <v>5</v>
      </c>
      <c r="E43" s="74" t="s">
        <v>159</v>
      </c>
      <c r="F43" s="74" t="s">
        <v>159</v>
      </c>
      <c r="G43" s="74" t="s">
        <v>159</v>
      </c>
      <c r="H43" s="74" t="s">
        <v>159</v>
      </c>
      <c r="I43" s="74" t="s">
        <v>159</v>
      </c>
      <c r="J43" s="74" t="s">
        <v>159</v>
      </c>
      <c r="K43" s="74"/>
      <c r="L43" s="74"/>
      <c r="M43" s="74"/>
      <c r="N43" s="74"/>
      <c r="O43" s="74"/>
      <c r="P43" s="74"/>
      <c r="Q43" s="14">
        <f t="shared" si="6"/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 t="s">
        <v>159</v>
      </c>
      <c r="AE43" s="12">
        <f>SUMIF(S43:AD43,"*",$S$4:$AE$4)</f>
        <v>5</v>
      </c>
      <c r="AF43" s="20"/>
      <c r="AG43" s="53">
        <f>SUM(Q43,AE43)</f>
        <v>46</v>
      </c>
    </row>
    <row r="44" spans="1:33" ht="35.25" customHeight="1" x14ac:dyDescent="0.35">
      <c r="A44" s="82"/>
      <c r="B44" s="23" t="s">
        <v>180</v>
      </c>
      <c r="C44" s="95" t="s">
        <v>157</v>
      </c>
      <c r="D44" s="21">
        <v>5</v>
      </c>
      <c r="E44" s="74" t="s">
        <v>159</v>
      </c>
      <c r="F44" s="74" t="s">
        <v>159</v>
      </c>
      <c r="G44" s="74" t="s">
        <v>159</v>
      </c>
      <c r="H44" s="74" t="s">
        <v>159</v>
      </c>
      <c r="I44" s="74" t="s">
        <v>159</v>
      </c>
      <c r="J44" s="74" t="s">
        <v>159</v>
      </c>
      <c r="K44" s="74"/>
      <c r="L44" s="74"/>
      <c r="M44" s="74"/>
      <c r="N44" s="74"/>
      <c r="O44" s="74"/>
      <c r="P44" s="74"/>
      <c r="Q44" s="14">
        <f t="shared" si="6"/>
        <v>41</v>
      </c>
      <c r="R44" s="21"/>
      <c r="S44" s="17" t="s">
        <v>159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2">
        <f>SUMIF(S44:AD44,"*",$S$4:$AE$4)</f>
        <v>5</v>
      </c>
      <c r="AF44" s="20"/>
      <c r="AG44" s="53">
        <f>SUM(Q44,AE44)</f>
        <v>46</v>
      </c>
    </row>
    <row r="45" spans="1:33" ht="35.25" customHeight="1" x14ac:dyDescent="0.35">
      <c r="A45" s="82"/>
      <c r="B45" s="23" t="s">
        <v>158</v>
      </c>
      <c r="C45" s="95" t="s">
        <v>181</v>
      </c>
      <c r="D45" s="21">
        <v>5</v>
      </c>
      <c r="E45" s="74" t="s">
        <v>159</v>
      </c>
      <c r="F45" s="74" t="s">
        <v>159</v>
      </c>
      <c r="G45" s="74" t="s">
        <v>159</v>
      </c>
      <c r="H45" s="74" t="s">
        <v>159</v>
      </c>
      <c r="I45" s="74" t="s">
        <v>159</v>
      </c>
      <c r="J45" s="74" t="s">
        <v>159</v>
      </c>
      <c r="K45" s="74"/>
      <c r="L45" s="74"/>
      <c r="M45" s="74"/>
      <c r="N45" s="74"/>
      <c r="O45" s="74"/>
      <c r="P45" s="74"/>
      <c r="Q45" s="14">
        <f t="shared" si="6"/>
        <v>41</v>
      </c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2">
        <f>SUMIF(S45:AD45,"*",$S$4:$AE$4)</f>
        <v>0</v>
      </c>
      <c r="AF45" s="20"/>
      <c r="AG45" s="53">
        <f>SUM(Q45,AE45)</f>
        <v>41</v>
      </c>
    </row>
    <row r="46" spans="1:33" ht="21" x14ac:dyDescent="0.35">
      <c r="E46" s="14">
        <f t="shared" ref="E46:P46" si="7">SUMIF(E32:E45,"*",$D$32:$D$45)</f>
        <v>24</v>
      </c>
      <c r="F46" s="14">
        <f t="shared" si="7"/>
        <v>24</v>
      </c>
      <c r="G46" s="14">
        <f t="shared" si="7"/>
        <v>20</v>
      </c>
      <c r="H46" s="14">
        <f t="shared" si="7"/>
        <v>20</v>
      </c>
      <c r="I46" s="14">
        <f t="shared" si="7"/>
        <v>20</v>
      </c>
      <c r="J46" s="14">
        <f t="shared" si="7"/>
        <v>20</v>
      </c>
      <c r="K46" s="14">
        <f t="shared" si="7"/>
        <v>0</v>
      </c>
      <c r="L46" s="14">
        <f t="shared" si="7"/>
        <v>0</v>
      </c>
      <c r="M46" s="14">
        <f t="shared" si="7"/>
        <v>0</v>
      </c>
      <c r="N46" s="14">
        <f t="shared" si="7"/>
        <v>0</v>
      </c>
      <c r="O46" s="14">
        <f t="shared" si="7"/>
        <v>2</v>
      </c>
      <c r="P46" s="14">
        <f t="shared" si="7"/>
        <v>0</v>
      </c>
      <c r="Q46" s="6"/>
      <c r="S46" s="12">
        <f t="shared" ref="S46:AA46" si="8">SUMIF(S32:S45,"*",$D$32:$D$45)</f>
        <v>5</v>
      </c>
      <c r="T46" s="12">
        <f t="shared" si="8"/>
        <v>0</v>
      </c>
      <c r="U46" s="12">
        <f t="shared" si="8"/>
        <v>0</v>
      </c>
      <c r="V46" s="12">
        <f t="shared" si="8"/>
        <v>0</v>
      </c>
      <c r="W46" s="12">
        <f t="shared" si="8"/>
        <v>0</v>
      </c>
      <c r="X46" s="12">
        <f t="shared" si="8"/>
        <v>0</v>
      </c>
      <c r="Y46" s="12">
        <f t="shared" si="8"/>
        <v>0</v>
      </c>
      <c r="Z46" s="12">
        <f t="shared" si="8"/>
        <v>0</v>
      </c>
      <c r="AA46" s="12">
        <f t="shared" si="8"/>
        <v>2</v>
      </c>
      <c r="AB46" s="12"/>
      <c r="AC46" s="12"/>
      <c r="AD46" s="12">
        <f>SUMIF(AD32:AD45,"*",$D$32:$D$45)</f>
        <v>5</v>
      </c>
      <c r="AE46" s="12"/>
      <c r="AF46" s="11"/>
    </row>
  </sheetData>
  <mergeCells count="13">
    <mergeCell ref="A18:A29"/>
    <mergeCell ref="S18:AE30"/>
    <mergeCell ref="B27:C27"/>
    <mergeCell ref="A32:A45"/>
    <mergeCell ref="B41:C41"/>
    <mergeCell ref="A5:A16"/>
    <mergeCell ref="E5:Q16"/>
    <mergeCell ref="S5:AE16"/>
    <mergeCell ref="B1:C2"/>
    <mergeCell ref="E1:AE1"/>
    <mergeCell ref="E2:Q2"/>
    <mergeCell ref="S2:AE2"/>
    <mergeCell ref="B3:C3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28" r:id="rId11"/>
    <hyperlink ref="C29" r:id="rId12"/>
    <hyperlink ref="C42" r:id="rId13"/>
    <hyperlink ref="C43" r:id="rId14"/>
    <hyperlink ref="C44" r:id="rId15"/>
    <hyperlink ref="C45" r:id="rId16"/>
    <hyperlink ref="C18" r:id="rId17"/>
    <hyperlink ref="C19" r:id="rId18"/>
    <hyperlink ref="C20" r:id="rId19"/>
    <hyperlink ref="C21" r:id="rId20"/>
    <hyperlink ref="C22" r:id="rId21"/>
    <hyperlink ref="C23" r:id="rId22"/>
    <hyperlink ref="C24" r:id="rId23"/>
    <hyperlink ref="C25" r:id="rId24"/>
    <hyperlink ref="C26" r:id="rId25"/>
    <hyperlink ref="C32" r:id="rId26"/>
    <hyperlink ref="C33" r:id="rId27"/>
    <hyperlink ref="C34" r:id="rId28"/>
    <hyperlink ref="C35" r:id="rId29"/>
    <hyperlink ref="C36" r:id="rId30"/>
    <hyperlink ref="C37" r:id="rId31"/>
    <hyperlink ref="C38" r:id="rId32"/>
    <hyperlink ref="C39" r:id="rId33"/>
    <hyperlink ref="C40" r:id="rId34"/>
  </hyperlinks>
  <printOptions gridLines="1"/>
  <pageMargins left="0.23622047244094491" right="0.23622047244094491" top="0.74803149606299213" bottom="0.74803149606299213" header="0.31496062992125984" footer="0.31496062992125984"/>
  <pageSetup paperSize="9" scale="41" orientation="portrait" r:id="rId3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7"/>
  <sheetViews>
    <sheetView view="pageBreakPreview" topLeftCell="A29" zoomScale="60" zoomScaleNormal="60" workbookViewId="0">
      <selection activeCell="C46" sqref="C46"/>
    </sheetView>
  </sheetViews>
  <sheetFormatPr baseColWidth="10" defaultColWidth="11.42578125" defaultRowHeight="18.75" x14ac:dyDescent="0.3"/>
  <cols>
    <col min="1" max="1" width="11.42578125" style="10"/>
    <col min="2" max="2" width="14.28515625" style="10" customWidth="1"/>
    <col min="3" max="3" width="56.85546875" style="9" customWidth="1"/>
    <col min="4" max="4" width="7.140625" style="8" customWidth="1"/>
    <col min="5" max="15" width="5.42578125" style="7" customWidth="1"/>
    <col min="16" max="16" width="5.42578125" style="6" customWidth="1"/>
    <col min="17" max="17" width="4.7109375" style="63" customWidth="1"/>
    <col min="18" max="18" width="5.42578125" style="5" customWidth="1"/>
    <col min="19" max="27" width="5.42578125" style="4" customWidth="1"/>
    <col min="28" max="28" width="2.28515625" style="4" customWidth="1"/>
    <col min="29" max="31" width="5.42578125" style="4" customWidth="1"/>
    <col min="32" max="32" width="5.140625" style="73" customWidth="1"/>
    <col min="33" max="33" width="5.140625" style="3" customWidth="1"/>
    <col min="34" max="34" width="8.140625" style="51" customWidth="1"/>
    <col min="35" max="16384" width="11.42578125" style="1"/>
  </cols>
  <sheetData>
    <row r="1" spans="1:36" ht="37.5" customHeight="1" x14ac:dyDescent="0.3">
      <c r="B1" s="91" t="s">
        <v>150</v>
      </c>
      <c r="C1" s="91"/>
      <c r="E1" s="92" t="s">
        <v>8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6" s="10" customFormat="1" ht="28.5" customHeight="1" x14ac:dyDescent="0.3">
      <c r="B2" s="91"/>
      <c r="C2" s="91"/>
      <c r="D2" s="49"/>
      <c r="E2" s="93" t="s">
        <v>7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48"/>
      <c r="S2" s="93" t="s">
        <v>3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29"/>
      <c r="AH2" s="74"/>
    </row>
    <row r="3" spans="1:36" s="43" customFormat="1" ht="74.25" customHeight="1" x14ac:dyDescent="0.25">
      <c r="B3" s="93" t="s">
        <v>6</v>
      </c>
      <c r="C3" s="93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6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126</v>
      </c>
      <c r="AD3" s="50" t="s">
        <v>128</v>
      </c>
      <c r="AE3" s="50"/>
      <c r="AF3" s="69"/>
      <c r="AG3" s="42"/>
      <c r="AH3" s="75"/>
      <c r="AJ3" s="44"/>
    </row>
    <row r="4" spans="1:36" s="38" customFormat="1" ht="25.5" customHeight="1" x14ac:dyDescent="0.25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7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7">
        <v>5</v>
      </c>
      <c r="AE4" s="21"/>
      <c r="AF4" s="70"/>
      <c r="AG4" s="39"/>
      <c r="AH4" s="76"/>
    </row>
    <row r="5" spans="1:36" s="37" customFormat="1" ht="25.5" customHeight="1" x14ac:dyDescent="0.35">
      <c r="A5" s="82" t="s">
        <v>4</v>
      </c>
      <c r="B5" s="23" t="s">
        <v>10</v>
      </c>
      <c r="C5" s="22" t="s">
        <v>11</v>
      </c>
      <c r="D5" s="21">
        <v>8</v>
      </c>
      <c r="E5" s="83" t="s">
        <v>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1"/>
      <c r="S5" s="90" t="s">
        <v>50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20"/>
      <c r="AH5" s="77"/>
    </row>
    <row r="6" spans="1:36" s="37" customFormat="1" ht="25.5" customHeight="1" x14ac:dyDescent="0.35">
      <c r="A6" s="82"/>
      <c r="B6" s="23" t="s">
        <v>12</v>
      </c>
      <c r="C6" s="22" t="s">
        <v>13</v>
      </c>
      <c r="D6" s="21">
        <v>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21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20"/>
      <c r="AH6" s="77"/>
    </row>
    <row r="7" spans="1:36" s="37" customFormat="1" ht="25.5" customHeight="1" x14ac:dyDescent="0.35">
      <c r="A7" s="82"/>
      <c r="B7" s="23" t="s">
        <v>14</v>
      </c>
      <c r="C7" s="22" t="s">
        <v>15</v>
      </c>
      <c r="D7" s="21">
        <v>6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1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20"/>
      <c r="AH7" s="77"/>
    </row>
    <row r="8" spans="1:36" s="37" customFormat="1" ht="25.5" customHeight="1" x14ac:dyDescent="0.35">
      <c r="A8" s="82"/>
      <c r="B8" s="23" t="s">
        <v>16</v>
      </c>
      <c r="C8" s="22" t="s">
        <v>17</v>
      </c>
      <c r="D8" s="21">
        <v>6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21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20"/>
      <c r="AH8" s="77"/>
    </row>
    <row r="9" spans="1:36" s="37" customFormat="1" ht="25.5" customHeight="1" x14ac:dyDescent="0.35">
      <c r="A9" s="82"/>
      <c r="B9" s="23" t="s">
        <v>18</v>
      </c>
      <c r="C9" s="22" t="s">
        <v>19</v>
      </c>
      <c r="D9" s="21">
        <v>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21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20"/>
      <c r="AH9" s="77"/>
    </row>
    <row r="10" spans="1:36" s="37" customFormat="1" ht="25.5" customHeight="1" x14ac:dyDescent="0.35">
      <c r="A10" s="82"/>
      <c r="B10" s="23" t="s">
        <v>20</v>
      </c>
      <c r="C10" s="22" t="s">
        <v>21</v>
      </c>
      <c r="D10" s="21">
        <v>6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21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20"/>
      <c r="AH10" s="77"/>
    </row>
    <row r="11" spans="1:36" s="37" customFormat="1" ht="25.5" customHeight="1" x14ac:dyDescent="0.35">
      <c r="A11" s="82"/>
      <c r="B11" s="23" t="s">
        <v>22</v>
      </c>
      <c r="C11" s="22" t="s">
        <v>23</v>
      </c>
      <c r="D11" s="21">
        <v>8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2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20"/>
      <c r="AH11" s="77"/>
    </row>
    <row r="12" spans="1:36" ht="35.25" customHeight="1" x14ac:dyDescent="0.35">
      <c r="A12" s="82"/>
      <c r="B12" s="23" t="s">
        <v>24</v>
      </c>
      <c r="C12" s="22" t="s">
        <v>25</v>
      </c>
      <c r="D12" s="21">
        <v>6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21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20"/>
      <c r="AH12" s="78"/>
    </row>
    <row r="13" spans="1:36" ht="35.25" customHeight="1" x14ac:dyDescent="0.35">
      <c r="A13" s="82"/>
      <c r="B13" s="23" t="s">
        <v>26</v>
      </c>
      <c r="C13" s="22" t="s">
        <v>27</v>
      </c>
      <c r="D13" s="21">
        <v>3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21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20"/>
      <c r="AH13" s="78"/>
    </row>
    <row r="14" spans="1:36" ht="35.25" customHeight="1" x14ac:dyDescent="0.35">
      <c r="A14" s="82"/>
      <c r="B14" s="23" t="s">
        <v>28</v>
      </c>
      <c r="C14" s="22" t="s">
        <v>29</v>
      </c>
      <c r="D14" s="21">
        <v>3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21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20"/>
      <c r="AH14" s="53"/>
    </row>
    <row r="15" spans="1:36" ht="35.25" customHeight="1" x14ac:dyDescent="0.35">
      <c r="A15" s="82"/>
      <c r="B15" s="23" t="s">
        <v>30</v>
      </c>
      <c r="C15" s="22" t="s">
        <v>31</v>
      </c>
      <c r="D15" s="21">
        <v>2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21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20"/>
      <c r="AH15" s="53"/>
    </row>
    <row r="16" spans="1:36" ht="24" customHeight="1" x14ac:dyDescent="0.35">
      <c r="A16" s="82"/>
      <c r="B16" s="23"/>
      <c r="C16" s="22"/>
      <c r="D16" s="21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1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20"/>
      <c r="AH16" s="53"/>
    </row>
    <row r="17" spans="1:52" s="3" customFormat="1" ht="35.25" customHeight="1" x14ac:dyDescent="0.35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8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1"/>
      <c r="AG17" s="20"/>
      <c r="AH17" s="79"/>
    </row>
    <row r="18" spans="1:52" ht="35.25" customHeight="1" x14ac:dyDescent="0.35">
      <c r="A18" s="82" t="s">
        <v>3</v>
      </c>
      <c r="B18" s="23" t="s">
        <v>32</v>
      </c>
      <c r="C18" s="95" t="s">
        <v>33</v>
      </c>
      <c r="D18" s="21">
        <v>5</v>
      </c>
      <c r="E18" s="17" t="s">
        <v>159</v>
      </c>
      <c r="F18" s="17" t="s">
        <v>159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3" t="s">
        <v>2</v>
      </c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20"/>
      <c r="AH18" s="53">
        <f t="shared" ref="AH18:AH26" si="1">SUM(Q18,AF18)</f>
        <v>17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35.25" customHeight="1" x14ac:dyDescent="0.35">
      <c r="A19" s="82"/>
      <c r="B19" s="23" t="s">
        <v>34</v>
      </c>
      <c r="C19" s="95" t="s">
        <v>35</v>
      </c>
      <c r="D19" s="21">
        <v>5</v>
      </c>
      <c r="E19" s="17" t="s">
        <v>159</v>
      </c>
      <c r="F19" s="17" t="s">
        <v>159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20"/>
      <c r="AH19" s="53">
        <f t="shared" si="1"/>
        <v>17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35.25" customHeight="1" x14ac:dyDescent="0.35">
      <c r="A20" s="82"/>
      <c r="B20" s="23" t="s">
        <v>36</v>
      </c>
      <c r="C20" s="95" t="s">
        <v>37</v>
      </c>
      <c r="D20" s="21">
        <v>5</v>
      </c>
      <c r="E20" s="17" t="s">
        <v>159</v>
      </c>
      <c r="F20" s="17" t="s">
        <v>159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20"/>
      <c r="AH20" s="53">
        <f t="shared" si="1"/>
        <v>17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5.25" customHeight="1" x14ac:dyDescent="0.35">
      <c r="A21" s="82"/>
      <c r="B21" s="23" t="s">
        <v>38</v>
      </c>
      <c r="C21" s="95" t="s">
        <v>39</v>
      </c>
      <c r="D21" s="21">
        <v>5</v>
      </c>
      <c r="E21" s="17"/>
      <c r="F21" s="17"/>
      <c r="G21" s="17" t="s">
        <v>159</v>
      </c>
      <c r="H21" s="17" t="s">
        <v>159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20"/>
      <c r="AH21" s="53">
        <f t="shared" si="1"/>
        <v>12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35.25" customHeight="1" x14ac:dyDescent="0.35">
      <c r="A22" s="82"/>
      <c r="B22" s="23" t="s">
        <v>40</v>
      </c>
      <c r="C22" s="95" t="s">
        <v>41</v>
      </c>
      <c r="D22" s="21">
        <v>5</v>
      </c>
      <c r="E22" s="17"/>
      <c r="F22" s="17"/>
      <c r="G22" s="17"/>
      <c r="H22" s="17"/>
      <c r="I22" s="17" t="s">
        <v>159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20"/>
      <c r="AH22" s="53">
        <f t="shared" si="1"/>
        <v>6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35.25" customHeight="1" x14ac:dyDescent="0.35">
      <c r="A23" s="82"/>
      <c r="B23" s="23" t="s">
        <v>42</v>
      </c>
      <c r="C23" s="95" t="s">
        <v>43</v>
      </c>
      <c r="D23" s="21">
        <v>5</v>
      </c>
      <c r="E23" s="17"/>
      <c r="F23" s="17"/>
      <c r="G23" s="17"/>
      <c r="H23" s="17"/>
      <c r="I23" s="17"/>
      <c r="J23" s="17" t="s">
        <v>159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20"/>
      <c r="AH23" s="53">
        <f t="shared" si="1"/>
        <v>6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35.25" customHeight="1" x14ac:dyDescent="0.35">
      <c r="A24" s="82"/>
      <c r="B24" s="23" t="s">
        <v>44</v>
      </c>
      <c r="C24" s="95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20"/>
      <c r="AH24" s="53">
        <f t="shared" si="1"/>
        <v>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35.25" customHeight="1" x14ac:dyDescent="0.35">
      <c r="A25" s="82"/>
      <c r="B25" s="23" t="s">
        <v>46</v>
      </c>
      <c r="C25" s="95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20"/>
      <c r="AH25" s="53">
        <f t="shared" si="1"/>
        <v>0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5.25" customHeight="1" x14ac:dyDescent="0.35">
      <c r="A26" s="82"/>
      <c r="B26" s="23" t="s">
        <v>48</v>
      </c>
      <c r="C26" s="95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159</v>
      </c>
      <c r="P26" s="17"/>
      <c r="Q26" s="12">
        <f t="shared" si="0"/>
        <v>2</v>
      </c>
      <c r="R26" s="21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20"/>
      <c r="AH26" s="53">
        <f t="shared" si="1"/>
        <v>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22.5" customHeight="1" x14ac:dyDescent="0.35">
      <c r="A27" s="82"/>
      <c r="B27" s="86" t="s">
        <v>0</v>
      </c>
      <c r="C27" s="87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20"/>
      <c r="AH27" s="53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35.25" customHeight="1" x14ac:dyDescent="0.35">
      <c r="A28" s="82"/>
      <c r="B28" s="23" t="s">
        <v>126</v>
      </c>
      <c r="C28" s="95" t="s">
        <v>127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20"/>
      <c r="AH28" s="53">
        <f>SUM(Q28,AF28)</f>
        <v>0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35.25" customHeight="1" x14ac:dyDescent="0.35">
      <c r="A29" s="82"/>
      <c r="B29" s="23" t="s">
        <v>128</v>
      </c>
      <c r="C29" s="95" t="s">
        <v>129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20"/>
      <c r="AH29" s="53">
        <f>SUM(Q29,AF29)</f>
        <v>0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35.25" customHeight="1" x14ac:dyDescent="0.35">
      <c r="A30" s="82"/>
      <c r="B30" s="23"/>
      <c r="C30" s="22"/>
      <c r="D30" s="2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20"/>
      <c r="AH30" s="53">
        <f>SUM(Q30,AF30)</f>
        <v>0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30" customFormat="1" ht="27.75" customHeight="1" x14ac:dyDescent="0.35">
      <c r="A31" s="33"/>
      <c r="B31" s="33"/>
      <c r="C31" s="32"/>
      <c r="D31" s="31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26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11"/>
      <c r="AH31" s="53"/>
    </row>
    <row r="32" spans="1:52" s="3" customFormat="1" ht="35.25" customHeight="1" x14ac:dyDescent="0.35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7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72"/>
      <c r="AG32" s="20"/>
      <c r="AH32" s="79"/>
    </row>
    <row r="33" spans="1:34" ht="35.25" customHeight="1" x14ac:dyDescent="0.35">
      <c r="A33" s="82" t="s">
        <v>1</v>
      </c>
      <c r="B33" s="23" t="s">
        <v>51</v>
      </c>
      <c r="C33" s="95" t="s">
        <v>52</v>
      </c>
      <c r="D33" s="21">
        <v>4</v>
      </c>
      <c r="E33" s="74" t="s">
        <v>159</v>
      </c>
      <c r="F33" s="74" t="s">
        <v>159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2">
        <f t="shared" ref="AF33:AF41" si="4">SUMIF(S33:AE33,"*",$S$4:$AF$4)</f>
        <v>0</v>
      </c>
      <c r="AG33" s="20"/>
      <c r="AH33" s="53">
        <f t="shared" ref="AH33:AH41" si="5">SUM(Q33,AF33)</f>
        <v>17</v>
      </c>
    </row>
    <row r="34" spans="1:34" ht="35.25" customHeight="1" x14ac:dyDescent="0.35">
      <c r="A34" s="82"/>
      <c r="B34" s="23" t="s">
        <v>53</v>
      </c>
      <c r="C34" s="95" t="s">
        <v>54</v>
      </c>
      <c r="D34" s="21">
        <v>4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>
        <f t="shared" si="4"/>
        <v>0</v>
      </c>
      <c r="AG34" s="20"/>
      <c r="AH34" s="53">
        <f t="shared" si="5"/>
        <v>0</v>
      </c>
    </row>
    <row r="35" spans="1:34" ht="35.25" customHeight="1" x14ac:dyDescent="0.35">
      <c r="A35" s="82"/>
      <c r="B35" s="23" t="s">
        <v>55</v>
      </c>
      <c r="C35" s="95" t="s">
        <v>56</v>
      </c>
      <c r="D35" s="21">
        <v>4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>
        <f t="shared" si="4"/>
        <v>0</v>
      </c>
      <c r="AG35" s="20"/>
      <c r="AH35" s="53">
        <f t="shared" si="5"/>
        <v>0</v>
      </c>
    </row>
    <row r="36" spans="1:34" ht="35.25" customHeight="1" x14ac:dyDescent="0.35">
      <c r="A36" s="82"/>
      <c r="B36" s="23" t="s">
        <v>57</v>
      </c>
      <c r="C36" s="95" t="s">
        <v>58</v>
      </c>
      <c r="D36" s="21">
        <v>4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>
        <f t="shared" si="4"/>
        <v>0</v>
      </c>
      <c r="AG36" s="20"/>
      <c r="AH36" s="53">
        <f t="shared" si="5"/>
        <v>0</v>
      </c>
    </row>
    <row r="37" spans="1:34" ht="35.25" customHeight="1" x14ac:dyDescent="0.35">
      <c r="A37" s="82"/>
      <c r="B37" s="23" t="s">
        <v>59</v>
      </c>
      <c r="C37" s="95" t="s">
        <v>60</v>
      </c>
      <c r="D37" s="21">
        <v>4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>
        <f t="shared" si="4"/>
        <v>0</v>
      </c>
      <c r="AG37" s="20"/>
      <c r="AH37" s="53">
        <f t="shared" si="5"/>
        <v>0</v>
      </c>
    </row>
    <row r="38" spans="1:34" ht="35.25" customHeight="1" x14ac:dyDescent="0.35">
      <c r="A38" s="82"/>
      <c r="B38" s="23" t="s">
        <v>61</v>
      </c>
      <c r="C38" s="95" t="s">
        <v>62</v>
      </c>
      <c r="D38" s="21">
        <v>4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>
        <f t="shared" si="4"/>
        <v>0</v>
      </c>
      <c r="AG38" s="20"/>
      <c r="AH38" s="53">
        <f t="shared" si="5"/>
        <v>0</v>
      </c>
    </row>
    <row r="39" spans="1:34" ht="35.25" customHeight="1" x14ac:dyDescent="0.35">
      <c r="A39" s="82"/>
      <c r="B39" s="23" t="s">
        <v>63</v>
      </c>
      <c r="C39" s="95" t="s">
        <v>64</v>
      </c>
      <c r="D39" s="21">
        <v>4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>
        <f t="shared" si="4"/>
        <v>0</v>
      </c>
      <c r="AG39" s="20"/>
      <c r="AH39" s="53">
        <f t="shared" si="5"/>
        <v>0</v>
      </c>
    </row>
    <row r="40" spans="1:34" ht="35.25" customHeight="1" x14ac:dyDescent="0.35">
      <c r="A40" s="82"/>
      <c r="B40" s="23" t="s">
        <v>65</v>
      </c>
      <c r="C40" s="95" t="s">
        <v>66</v>
      </c>
      <c r="D40" s="21">
        <v>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>
        <f t="shared" si="4"/>
        <v>0</v>
      </c>
      <c r="AG40" s="20"/>
      <c r="AH40" s="53">
        <f t="shared" si="5"/>
        <v>0</v>
      </c>
    </row>
    <row r="41" spans="1:34" ht="35.25" customHeight="1" x14ac:dyDescent="0.35">
      <c r="A41" s="82"/>
      <c r="B41" s="23" t="s">
        <v>67</v>
      </c>
      <c r="C41" s="95" t="s">
        <v>68</v>
      </c>
      <c r="D41" s="21">
        <v>2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 t="s">
        <v>159</v>
      </c>
      <c r="P41" s="74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159</v>
      </c>
      <c r="AB41" s="17"/>
      <c r="AC41" s="17"/>
      <c r="AD41" s="17"/>
      <c r="AE41" s="17"/>
      <c r="AF41" s="12">
        <f t="shared" si="4"/>
        <v>2</v>
      </c>
      <c r="AG41" s="20"/>
      <c r="AH41" s="53">
        <f t="shared" si="5"/>
        <v>4</v>
      </c>
    </row>
    <row r="42" spans="1:34" ht="15" customHeight="1" x14ac:dyDescent="0.35">
      <c r="A42" s="82"/>
      <c r="B42" s="84" t="s">
        <v>0</v>
      </c>
      <c r="C42" s="85"/>
      <c r="D42" s="21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/>
      <c r="AG42" s="20"/>
      <c r="AH42" s="53"/>
    </row>
    <row r="43" spans="1:34" ht="35.25" customHeight="1" x14ac:dyDescent="0.35">
      <c r="A43" s="82"/>
      <c r="B43" s="23" t="s">
        <v>132</v>
      </c>
      <c r="C43" s="95" t="s">
        <v>133</v>
      </c>
      <c r="D43" s="21">
        <v>5</v>
      </c>
      <c r="E43" s="74" t="s">
        <v>159</v>
      </c>
      <c r="F43" s="74" t="s">
        <v>159</v>
      </c>
      <c r="G43" s="74" t="s">
        <v>159</v>
      </c>
      <c r="H43" s="74" t="s">
        <v>159</v>
      </c>
      <c r="I43" s="74" t="s">
        <v>159</v>
      </c>
      <c r="J43" s="74" t="s">
        <v>159</v>
      </c>
      <c r="K43" s="74"/>
      <c r="L43" s="74"/>
      <c r="M43" s="74"/>
      <c r="N43" s="74"/>
      <c r="O43" s="74"/>
      <c r="P43" s="74"/>
      <c r="Q43" s="14">
        <f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 t="s">
        <v>159</v>
      </c>
      <c r="AD43" s="17"/>
      <c r="AE43" s="17"/>
      <c r="AF43" s="12">
        <f>SUMIF(S43:AE43,"*",$S$4:$AF$4)</f>
        <v>5</v>
      </c>
      <c r="AG43" s="20"/>
      <c r="AH43" s="53">
        <f>SUM(Q43,AF43)</f>
        <v>46</v>
      </c>
    </row>
    <row r="44" spans="1:34" ht="35.25" customHeight="1" x14ac:dyDescent="0.35">
      <c r="A44" s="82"/>
      <c r="B44" s="23" t="s">
        <v>136</v>
      </c>
      <c r="C44" s="95" t="s">
        <v>137</v>
      </c>
      <c r="D44" s="21">
        <v>5</v>
      </c>
      <c r="E44" s="74" t="s">
        <v>159</v>
      </c>
      <c r="F44" s="74" t="s">
        <v>159</v>
      </c>
      <c r="G44" s="74" t="s">
        <v>159</v>
      </c>
      <c r="H44" s="74" t="s">
        <v>159</v>
      </c>
      <c r="I44" s="74" t="s">
        <v>159</v>
      </c>
      <c r="J44" s="74" t="s">
        <v>159</v>
      </c>
      <c r="K44" s="74"/>
      <c r="L44" s="74"/>
      <c r="M44" s="74"/>
      <c r="N44" s="74"/>
      <c r="O44" s="74"/>
      <c r="P44" s="74"/>
      <c r="Q44" s="14">
        <f>SUMIF(E44:P44,"*",$E$4:$P$4)</f>
        <v>41</v>
      </c>
      <c r="R44" s="21"/>
      <c r="S44" s="17"/>
      <c r="T44" s="17"/>
      <c r="U44" s="17"/>
      <c r="V44" s="17"/>
      <c r="W44" s="17"/>
      <c r="X44" s="17" t="s">
        <v>159</v>
      </c>
      <c r="Y44" s="17"/>
      <c r="Z44" s="17"/>
      <c r="AA44" s="17"/>
      <c r="AB44" s="17"/>
      <c r="AC44" s="17"/>
      <c r="AD44" s="17"/>
      <c r="AE44" s="17"/>
      <c r="AF44" s="12">
        <f>SUMIF(S44:AE44,"*",$S$4:$AF$4)</f>
        <v>5</v>
      </c>
      <c r="AG44" s="20"/>
      <c r="AH44" s="53">
        <f>SUM(Q44,AF44)</f>
        <v>46</v>
      </c>
    </row>
    <row r="45" spans="1:34" ht="35.25" customHeight="1" x14ac:dyDescent="0.35">
      <c r="A45" s="82"/>
      <c r="B45" s="23" t="s">
        <v>138</v>
      </c>
      <c r="C45" s="95" t="s">
        <v>187</v>
      </c>
      <c r="D45" s="21">
        <v>5</v>
      </c>
      <c r="E45" s="74" t="s">
        <v>159</v>
      </c>
      <c r="F45" s="74" t="s">
        <v>159</v>
      </c>
      <c r="G45" s="74" t="s">
        <v>159</v>
      </c>
      <c r="H45" s="74" t="s">
        <v>159</v>
      </c>
      <c r="I45" s="74" t="s">
        <v>159</v>
      </c>
      <c r="J45" s="74" t="s">
        <v>159</v>
      </c>
      <c r="K45" s="74"/>
      <c r="L45" s="74"/>
      <c r="M45" s="74"/>
      <c r="N45" s="74"/>
      <c r="O45" s="74"/>
      <c r="P45" s="74"/>
      <c r="Q45" s="14">
        <f>SUMIF(E45:P45,"*",$E$4:$P$4)</f>
        <v>41</v>
      </c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 t="s">
        <v>159</v>
      </c>
      <c r="AE45" s="17"/>
      <c r="AF45" s="12">
        <f>SUMIF(S45:AE45,"*",$S$4:$AF$4)</f>
        <v>5</v>
      </c>
      <c r="AG45" s="20"/>
      <c r="AH45" s="53">
        <f>SUM(Q45,AF45)</f>
        <v>46</v>
      </c>
    </row>
    <row r="46" spans="1:34" s="13" customFormat="1" ht="24.95" customHeight="1" x14ac:dyDescent="0.35">
      <c r="A46" s="82"/>
      <c r="B46" s="23" t="s">
        <v>124</v>
      </c>
      <c r="C46" s="95" t="s">
        <v>125</v>
      </c>
      <c r="D46" s="21">
        <v>5</v>
      </c>
      <c r="E46" s="74" t="s">
        <v>159</v>
      </c>
      <c r="F46" s="74" t="s">
        <v>159</v>
      </c>
      <c r="G46" s="74" t="s">
        <v>159</v>
      </c>
      <c r="H46" s="74" t="s">
        <v>159</v>
      </c>
      <c r="I46" s="74" t="s">
        <v>159</v>
      </c>
      <c r="J46" s="74" t="s">
        <v>159</v>
      </c>
      <c r="K46" s="74"/>
      <c r="L46" s="74"/>
      <c r="M46" s="74"/>
      <c r="N46" s="74"/>
      <c r="O46" s="74"/>
      <c r="P46" s="74"/>
      <c r="Q46" s="14">
        <f>SUMIF(E46:P46,"*",$E$4:$P$4)</f>
        <v>41</v>
      </c>
      <c r="R46" s="2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2">
        <f>SUMIF(S46:AE46,"*",$S$4:$AF$4)</f>
        <v>0</v>
      </c>
      <c r="AG46" s="20"/>
      <c r="AH46" s="53">
        <f>SUM(Q46,AF46)</f>
        <v>41</v>
      </c>
    </row>
    <row r="47" spans="1:34" ht="21" x14ac:dyDescent="0.35">
      <c r="E47" s="14">
        <f t="shared" ref="E47:P47" si="6">SUMIF(E33:E46,"*",$D$33:$D$46)</f>
        <v>24</v>
      </c>
      <c r="F47" s="14">
        <f t="shared" si="6"/>
        <v>24</v>
      </c>
      <c r="G47" s="14">
        <f t="shared" si="6"/>
        <v>20</v>
      </c>
      <c r="H47" s="14">
        <f t="shared" si="6"/>
        <v>20</v>
      </c>
      <c r="I47" s="14">
        <f t="shared" si="6"/>
        <v>20</v>
      </c>
      <c r="J47" s="14">
        <f t="shared" si="6"/>
        <v>20</v>
      </c>
      <c r="K47" s="14">
        <f t="shared" si="6"/>
        <v>0</v>
      </c>
      <c r="L47" s="14">
        <f t="shared" si="6"/>
        <v>0</v>
      </c>
      <c r="M47" s="14">
        <f t="shared" si="6"/>
        <v>0</v>
      </c>
      <c r="N47" s="14">
        <f t="shared" si="6"/>
        <v>0</v>
      </c>
      <c r="O47" s="14">
        <f t="shared" si="6"/>
        <v>2</v>
      </c>
      <c r="P47" s="14">
        <f t="shared" si="6"/>
        <v>0</v>
      </c>
      <c r="Q47" s="6"/>
      <c r="S47" s="12">
        <f t="shared" ref="S47:AA47" si="7">SUMIF(S33:S46,"*",$D$33:$D$46)</f>
        <v>0</v>
      </c>
      <c r="T47" s="12">
        <f t="shared" si="7"/>
        <v>0</v>
      </c>
      <c r="U47" s="12">
        <f t="shared" si="7"/>
        <v>0</v>
      </c>
      <c r="V47" s="12">
        <f t="shared" si="7"/>
        <v>0</v>
      </c>
      <c r="W47" s="12">
        <f t="shared" si="7"/>
        <v>0</v>
      </c>
      <c r="X47" s="12">
        <f t="shared" si="7"/>
        <v>5</v>
      </c>
      <c r="Y47" s="12">
        <f t="shared" si="7"/>
        <v>0</v>
      </c>
      <c r="Z47" s="12">
        <f t="shared" si="7"/>
        <v>0</v>
      </c>
      <c r="AA47" s="12">
        <f t="shared" si="7"/>
        <v>2</v>
      </c>
      <c r="AB47" s="12"/>
      <c r="AC47" s="12">
        <f>SUMIF(AC33:AC46,"*",$D$33:$D$46)</f>
        <v>5</v>
      </c>
      <c r="AD47" s="12">
        <f>SUMIF(AD33:AD46,"*",$D$33:$D$46)</f>
        <v>5</v>
      </c>
      <c r="AE47" s="12">
        <f>SUMIF(AE33:AE46,"*",$D$33:$D$46)</f>
        <v>0</v>
      </c>
      <c r="AF47" s="12"/>
      <c r="AG47" s="11"/>
    </row>
  </sheetData>
  <mergeCells count="13">
    <mergeCell ref="A18:A30"/>
    <mergeCell ref="S18:AF31"/>
    <mergeCell ref="B27:C27"/>
    <mergeCell ref="A33:A46"/>
    <mergeCell ref="B42:C42"/>
    <mergeCell ref="A5:A16"/>
    <mergeCell ref="E5:Q16"/>
    <mergeCell ref="S5:AF16"/>
    <mergeCell ref="B1:C2"/>
    <mergeCell ref="E1:AF1"/>
    <mergeCell ref="E2:Q2"/>
    <mergeCell ref="S2:AF2"/>
    <mergeCell ref="B3:C3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28" r:id="rId11"/>
    <hyperlink ref="C29" r:id="rId12"/>
    <hyperlink ref="C46" r:id="rId13"/>
    <hyperlink ref="C43" r:id="rId14"/>
    <hyperlink ref="C44" r:id="rId15"/>
    <hyperlink ref="C45" r:id="rId16" display="Computer networks : information transfer [TM]"/>
    <hyperlink ref="C18" r:id="rId17"/>
    <hyperlink ref="C19" r:id="rId18"/>
    <hyperlink ref="C20" r:id="rId19"/>
    <hyperlink ref="C21" r:id="rId20"/>
    <hyperlink ref="C22" r:id="rId21"/>
    <hyperlink ref="C23" r:id="rId22"/>
    <hyperlink ref="C24" r:id="rId23"/>
    <hyperlink ref="C25" r:id="rId24"/>
    <hyperlink ref="C26" r:id="rId25"/>
    <hyperlink ref="C33" r:id="rId26"/>
    <hyperlink ref="C34" r:id="rId27"/>
    <hyperlink ref="C35" r:id="rId28"/>
    <hyperlink ref="C36" r:id="rId29"/>
    <hyperlink ref="C37" r:id="rId30"/>
    <hyperlink ref="C38" r:id="rId31"/>
    <hyperlink ref="C39" r:id="rId32"/>
    <hyperlink ref="C40" r:id="rId33"/>
    <hyperlink ref="C41" r:id="rId34"/>
  </hyperlinks>
  <printOptions gridLines="1"/>
  <pageMargins left="0.23622047244094491" right="0.23622047244094491" top="0.74803149606299213" bottom="0.74803149606299213" header="0.31496062992125984" footer="0.31496062992125984"/>
  <pageSetup paperSize="9" scale="39" orientation="portrait" r:id="rId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9"/>
  <sheetViews>
    <sheetView tabSelected="1" view="pageBreakPreview" topLeftCell="A30" zoomScale="60" zoomScaleNormal="60" workbookViewId="0">
      <selection activeCell="E49" sqref="E49"/>
    </sheetView>
  </sheetViews>
  <sheetFormatPr baseColWidth="10" defaultColWidth="11.42578125" defaultRowHeight="18.75" x14ac:dyDescent="0.3"/>
  <cols>
    <col min="1" max="1" width="11.42578125" style="10"/>
    <col min="2" max="2" width="14.28515625" style="10" customWidth="1"/>
    <col min="3" max="3" width="56.85546875" style="9" customWidth="1"/>
    <col min="4" max="4" width="7.140625" style="8" customWidth="1"/>
    <col min="5" max="15" width="5.42578125" style="7" customWidth="1"/>
    <col min="16" max="16" width="5.42578125" style="6" customWidth="1"/>
    <col min="17" max="17" width="4.7109375" style="63" customWidth="1"/>
    <col min="18" max="18" width="5.42578125" style="5" customWidth="1"/>
    <col min="19" max="27" width="5.42578125" style="4" customWidth="1"/>
    <col min="28" max="28" width="2.28515625" style="4" customWidth="1"/>
    <col min="29" max="29" width="5.140625" style="4" customWidth="1"/>
    <col min="30" max="30" width="5.42578125" style="4" customWidth="1"/>
    <col min="31" max="31" width="5.140625" style="73" customWidth="1"/>
    <col min="32" max="32" width="5.140625" style="3" customWidth="1"/>
    <col min="33" max="33" width="8.140625" style="51" customWidth="1"/>
    <col min="34" max="16384" width="11.42578125" style="1"/>
  </cols>
  <sheetData>
    <row r="1" spans="1:35" ht="37.5" customHeight="1" x14ac:dyDescent="0.3">
      <c r="B1" s="91" t="s">
        <v>149</v>
      </c>
      <c r="C1" s="91"/>
      <c r="E1" s="92" t="s">
        <v>8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5" s="10" customFormat="1" ht="28.5" customHeight="1" x14ac:dyDescent="0.3">
      <c r="B2" s="91"/>
      <c r="C2" s="91"/>
      <c r="D2" s="49"/>
      <c r="E2" s="93" t="s">
        <v>7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48"/>
      <c r="S2" s="93" t="s">
        <v>3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29"/>
      <c r="AG2" s="74"/>
    </row>
    <row r="3" spans="1:35" s="43" customFormat="1" ht="74.25" customHeight="1" x14ac:dyDescent="0.25">
      <c r="B3" s="93" t="s">
        <v>6</v>
      </c>
      <c r="C3" s="93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6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101</v>
      </c>
      <c r="AD3" s="50" t="s">
        <v>141</v>
      </c>
      <c r="AE3" s="69"/>
      <c r="AF3" s="42"/>
      <c r="AG3" s="75"/>
      <c r="AI3" s="44"/>
    </row>
    <row r="4" spans="1:35" s="38" customFormat="1" ht="25.5" customHeight="1" x14ac:dyDescent="0.25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7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1">
        <v>5</v>
      </c>
      <c r="AE4" s="70"/>
      <c r="AF4" s="39"/>
      <c r="AG4" s="76"/>
    </row>
    <row r="5" spans="1:35" s="37" customFormat="1" ht="25.5" customHeight="1" x14ac:dyDescent="0.35">
      <c r="A5" s="82" t="s">
        <v>4</v>
      </c>
      <c r="B5" s="23" t="s">
        <v>10</v>
      </c>
      <c r="C5" s="22" t="s">
        <v>11</v>
      </c>
      <c r="D5" s="21">
        <v>8</v>
      </c>
      <c r="E5" s="83" t="s">
        <v>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1"/>
      <c r="S5" s="90" t="s">
        <v>50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20"/>
      <c r="AG5" s="77"/>
    </row>
    <row r="6" spans="1:35" s="37" customFormat="1" ht="25.5" customHeight="1" x14ac:dyDescent="0.35">
      <c r="A6" s="82"/>
      <c r="B6" s="23" t="s">
        <v>12</v>
      </c>
      <c r="C6" s="22" t="s">
        <v>13</v>
      </c>
      <c r="D6" s="21">
        <v>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21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0"/>
      <c r="AG6" s="77"/>
    </row>
    <row r="7" spans="1:35" s="37" customFormat="1" ht="25.5" customHeight="1" x14ac:dyDescent="0.35">
      <c r="A7" s="82"/>
      <c r="B7" s="23" t="s">
        <v>14</v>
      </c>
      <c r="C7" s="22" t="s">
        <v>15</v>
      </c>
      <c r="D7" s="21">
        <v>6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1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20"/>
      <c r="AG7" s="77"/>
    </row>
    <row r="8" spans="1:35" s="37" customFormat="1" ht="25.5" customHeight="1" x14ac:dyDescent="0.35">
      <c r="A8" s="82"/>
      <c r="B8" s="23" t="s">
        <v>16</v>
      </c>
      <c r="C8" s="22" t="s">
        <v>17</v>
      </c>
      <c r="D8" s="21">
        <v>6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21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20"/>
      <c r="AG8" s="77"/>
    </row>
    <row r="9" spans="1:35" s="37" customFormat="1" ht="25.5" customHeight="1" x14ac:dyDescent="0.35">
      <c r="A9" s="82"/>
      <c r="B9" s="23" t="s">
        <v>18</v>
      </c>
      <c r="C9" s="22" t="s">
        <v>19</v>
      </c>
      <c r="D9" s="21">
        <v>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21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20"/>
      <c r="AG9" s="77"/>
    </row>
    <row r="10" spans="1:35" s="37" customFormat="1" ht="25.5" customHeight="1" x14ac:dyDescent="0.35">
      <c r="A10" s="82"/>
      <c r="B10" s="23" t="s">
        <v>20</v>
      </c>
      <c r="C10" s="22" t="s">
        <v>21</v>
      </c>
      <c r="D10" s="21">
        <v>6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21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20"/>
      <c r="AG10" s="77"/>
    </row>
    <row r="11" spans="1:35" s="37" customFormat="1" ht="25.5" customHeight="1" x14ac:dyDescent="0.35">
      <c r="A11" s="82"/>
      <c r="B11" s="23" t="s">
        <v>22</v>
      </c>
      <c r="C11" s="22" t="s">
        <v>23</v>
      </c>
      <c r="D11" s="21">
        <v>8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2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20"/>
      <c r="AG11" s="77"/>
    </row>
    <row r="12" spans="1:35" ht="35.25" customHeight="1" x14ac:dyDescent="0.35">
      <c r="A12" s="82"/>
      <c r="B12" s="23" t="s">
        <v>24</v>
      </c>
      <c r="C12" s="22" t="s">
        <v>25</v>
      </c>
      <c r="D12" s="21">
        <v>6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21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20"/>
      <c r="AG12" s="78"/>
    </row>
    <row r="13" spans="1:35" ht="35.25" customHeight="1" x14ac:dyDescent="0.35">
      <c r="A13" s="82"/>
      <c r="B13" s="23" t="s">
        <v>26</v>
      </c>
      <c r="C13" s="22" t="s">
        <v>27</v>
      </c>
      <c r="D13" s="21">
        <v>3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21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20"/>
      <c r="AG13" s="78"/>
    </row>
    <row r="14" spans="1:35" ht="35.25" customHeight="1" x14ac:dyDescent="0.35">
      <c r="A14" s="82"/>
      <c r="B14" s="23" t="s">
        <v>28</v>
      </c>
      <c r="C14" s="22" t="s">
        <v>29</v>
      </c>
      <c r="D14" s="21">
        <v>3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21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20"/>
      <c r="AG14" s="53"/>
    </row>
    <row r="15" spans="1:35" ht="35.25" customHeight="1" x14ac:dyDescent="0.35">
      <c r="A15" s="82"/>
      <c r="B15" s="23" t="s">
        <v>30</v>
      </c>
      <c r="C15" s="22" t="s">
        <v>31</v>
      </c>
      <c r="D15" s="21">
        <v>2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21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20"/>
      <c r="AG15" s="53"/>
    </row>
    <row r="16" spans="1:35" ht="24" customHeight="1" x14ac:dyDescent="0.35">
      <c r="A16" s="82"/>
      <c r="B16" s="23"/>
      <c r="C16" s="22"/>
      <c r="D16" s="21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1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20"/>
      <c r="AG16" s="53"/>
    </row>
    <row r="17" spans="1:51" s="3" customFormat="1" ht="35.25" customHeight="1" x14ac:dyDescent="0.35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8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71"/>
      <c r="AF17" s="20"/>
      <c r="AG17" s="79"/>
    </row>
    <row r="18" spans="1:51" ht="35.25" customHeight="1" x14ac:dyDescent="0.35">
      <c r="A18" s="82" t="s">
        <v>3</v>
      </c>
      <c r="B18" s="23" t="s">
        <v>32</v>
      </c>
      <c r="C18" s="95" t="s">
        <v>33</v>
      </c>
      <c r="D18" s="21">
        <v>5</v>
      </c>
      <c r="E18" s="17" t="s">
        <v>159</v>
      </c>
      <c r="F18" s="17" t="s">
        <v>159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3" t="s">
        <v>2</v>
      </c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20"/>
      <c r="AG18" s="53">
        <f t="shared" ref="AG18:AG26" si="1">SUM(Q18,AE18)</f>
        <v>17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35.25" customHeight="1" x14ac:dyDescent="0.35">
      <c r="A19" s="82"/>
      <c r="B19" s="23" t="s">
        <v>34</v>
      </c>
      <c r="C19" s="95" t="s">
        <v>35</v>
      </c>
      <c r="D19" s="21">
        <v>5</v>
      </c>
      <c r="E19" s="17" t="s">
        <v>159</v>
      </c>
      <c r="F19" s="17" t="s">
        <v>159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20"/>
      <c r="AG19" s="53">
        <f t="shared" si="1"/>
        <v>17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35.25" customHeight="1" x14ac:dyDescent="0.35">
      <c r="A20" s="82"/>
      <c r="B20" s="23" t="s">
        <v>36</v>
      </c>
      <c r="C20" s="95" t="s">
        <v>37</v>
      </c>
      <c r="D20" s="21">
        <v>5</v>
      </c>
      <c r="E20" s="17" t="s">
        <v>159</v>
      </c>
      <c r="F20" s="17" t="s">
        <v>159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20"/>
      <c r="AG20" s="53">
        <f t="shared" si="1"/>
        <v>17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35.25" customHeight="1" x14ac:dyDescent="0.35">
      <c r="A21" s="82"/>
      <c r="B21" s="23" t="s">
        <v>38</v>
      </c>
      <c r="C21" s="95" t="s">
        <v>39</v>
      </c>
      <c r="D21" s="21">
        <v>5</v>
      </c>
      <c r="E21" s="17"/>
      <c r="F21" s="17"/>
      <c r="G21" s="17" t="s">
        <v>159</v>
      </c>
      <c r="H21" s="17" t="s">
        <v>159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20"/>
      <c r="AG21" s="53">
        <f t="shared" si="1"/>
        <v>12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35.25" customHeight="1" x14ac:dyDescent="0.35">
      <c r="A22" s="82"/>
      <c r="B22" s="23" t="s">
        <v>40</v>
      </c>
      <c r="C22" s="95" t="s">
        <v>41</v>
      </c>
      <c r="D22" s="21">
        <v>5</v>
      </c>
      <c r="E22" s="17"/>
      <c r="F22" s="17"/>
      <c r="G22" s="17"/>
      <c r="H22" s="17"/>
      <c r="I22" s="17" t="s">
        <v>159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20"/>
      <c r="AG22" s="53">
        <f t="shared" si="1"/>
        <v>6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35.25" customHeight="1" x14ac:dyDescent="0.35">
      <c r="A23" s="82"/>
      <c r="B23" s="23" t="s">
        <v>42</v>
      </c>
      <c r="C23" s="95" t="s">
        <v>43</v>
      </c>
      <c r="D23" s="21">
        <v>5</v>
      </c>
      <c r="E23" s="17"/>
      <c r="F23" s="17"/>
      <c r="G23" s="17"/>
      <c r="H23" s="17"/>
      <c r="I23" s="17"/>
      <c r="J23" s="17" t="s">
        <v>159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20"/>
      <c r="AG23" s="53">
        <f t="shared" si="1"/>
        <v>6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35.25" customHeight="1" x14ac:dyDescent="0.35">
      <c r="A24" s="82"/>
      <c r="B24" s="23" t="s">
        <v>44</v>
      </c>
      <c r="C24" s="95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20"/>
      <c r="AG24" s="53">
        <f t="shared" si="1"/>
        <v>0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35.25" customHeight="1" x14ac:dyDescent="0.35">
      <c r="A25" s="82"/>
      <c r="B25" s="23" t="s">
        <v>46</v>
      </c>
      <c r="C25" s="95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20"/>
      <c r="AG25" s="53">
        <f t="shared" si="1"/>
        <v>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35.25" customHeight="1" x14ac:dyDescent="0.35">
      <c r="A26" s="82"/>
      <c r="B26" s="23" t="s">
        <v>48</v>
      </c>
      <c r="C26" s="95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159</v>
      </c>
      <c r="P26" s="17"/>
      <c r="Q26" s="12">
        <f t="shared" si="0"/>
        <v>2</v>
      </c>
      <c r="R26" s="21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20"/>
      <c r="AG26" s="53">
        <f t="shared" si="1"/>
        <v>2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22.5" customHeight="1" x14ac:dyDescent="0.35">
      <c r="A27" s="82"/>
      <c r="B27" s="86" t="s">
        <v>0</v>
      </c>
      <c r="C27" s="87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20"/>
      <c r="AG27" s="53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35.25" customHeight="1" x14ac:dyDescent="0.35">
      <c r="A28" s="82"/>
      <c r="B28" s="23" t="s">
        <v>101</v>
      </c>
      <c r="C28" s="95" t="s">
        <v>102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20"/>
      <c r="AG28" s="53">
        <f>SUM(Q28,AE28)</f>
        <v>0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35.25" customHeight="1" x14ac:dyDescent="0.35">
      <c r="A29" s="82"/>
      <c r="B29" s="23" t="s">
        <v>141</v>
      </c>
      <c r="C29" s="95" t="s">
        <v>142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20"/>
      <c r="AG29" s="53">
        <f>SUM(Q29,AE29)</f>
        <v>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35.25" customHeight="1" x14ac:dyDescent="0.35">
      <c r="A30" s="82"/>
      <c r="B30" s="88"/>
      <c r="C30" s="89"/>
      <c r="D30" s="21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20"/>
      <c r="AG30" s="53">
        <f>SUM(Q30,AE30)</f>
        <v>0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30" customFormat="1" ht="27.75" customHeight="1" x14ac:dyDescent="0.35">
      <c r="A31" s="33"/>
      <c r="B31" s="33"/>
      <c r="C31" s="32"/>
      <c r="D31" s="31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26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1"/>
      <c r="AG31" s="53"/>
    </row>
    <row r="32" spans="1:51" s="3" customFormat="1" ht="35.25" customHeight="1" x14ac:dyDescent="0.35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7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72"/>
      <c r="AF32" s="20"/>
      <c r="AG32" s="79"/>
    </row>
    <row r="33" spans="1:33" ht="35.25" customHeight="1" x14ac:dyDescent="0.35">
      <c r="A33" s="82" t="s">
        <v>1</v>
      </c>
      <c r="B33" s="23" t="s">
        <v>51</v>
      </c>
      <c r="C33" s="95" t="s">
        <v>52</v>
      </c>
      <c r="D33" s="21">
        <v>4</v>
      </c>
      <c r="E33" s="74" t="s">
        <v>159</v>
      </c>
      <c r="F33" s="74" t="s">
        <v>159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2">
        <f t="shared" ref="AE33:AE41" si="4">SUMIF(S33:AD33,"*",$S$4:$AE$4)</f>
        <v>0</v>
      </c>
      <c r="AF33" s="20"/>
      <c r="AG33" s="53">
        <f t="shared" ref="AG33:AG41" si="5">SUM(Q33,AE33)</f>
        <v>17</v>
      </c>
    </row>
    <row r="34" spans="1:33" ht="35.25" customHeight="1" x14ac:dyDescent="0.35">
      <c r="A34" s="82"/>
      <c r="B34" s="23" t="s">
        <v>53</v>
      </c>
      <c r="C34" s="95" t="s">
        <v>54</v>
      </c>
      <c r="D34" s="21">
        <v>4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2">
        <f t="shared" si="4"/>
        <v>0</v>
      </c>
      <c r="AF34" s="20"/>
      <c r="AG34" s="53">
        <f t="shared" si="5"/>
        <v>0</v>
      </c>
    </row>
    <row r="35" spans="1:33" ht="35.25" customHeight="1" x14ac:dyDescent="0.35">
      <c r="A35" s="82"/>
      <c r="B35" s="23" t="s">
        <v>55</v>
      </c>
      <c r="C35" s="95" t="s">
        <v>56</v>
      </c>
      <c r="D35" s="21">
        <v>4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2">
        <f t="shared" si="4"/>
        <v>0</v>
      </c>
      <c r="AF35" s="20"/>
      <c r="AG35" s="53">
        <f t="shared" si="5"/>
        <v>0</v>
      </c>
    </row>
    <row r="36" spans="1:33" ht="35.25" customHeight="1" x14ac:dyDescent="0.35">
      <c r="A36" s="82"/>
      <c r="B36" s="23" t="s">
        <v>57</v>
      </c>
      <c r="C36" s="95" t="s">
        <v>58</v>
      </c>
      <c r="D36" s="21">
        <v>4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2">
        <f t="shared" si="4"/>
        <v>0</v>
      </c>
      <c r="AF36" s="20"/>
      <c r="AG36" s="53">
        <f t="shared" si="5"/>
        <v>0</v>
      </c>
    </row>
    <row r="37" spans="1:33" ht="35.25" customHeight="1" x14ac:dyDescent="0.35">
      <c r="A37" s="82"/>
      <c r="B37" s="23" t="s">
        <v>59</v>
      </c>
      <c r="C37" s="95" t="s">
        <v>60</v>
      </c>
      <c r="D37" s="21">
        <v>4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2">
        <f t="shared" si="4"/>
        <v>0</v>
      </c>
      <c r="AF37" s="20"/>
      <c r="AG37" s="53">
        <f t="shared" si="5"/>
        <v>0</v>
      </c>
    </row>
    <row r="38" spans="1:33" ht="35.25" customHeight="1" x14ac:dyDescent="0.35">
      <c r="A38" s="82"/>
      <c r="B38" s="23" t="s">
        <v>61</v>
      </c>
      <c r="C38" s="95" t="s">
        <v>62</v>
      </c>
      <c r="D38" s="21">
        <v>4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2">
        <f t="shared" si="4"/>
        <v>0</v>
      </c>
      <c r="AF38" s="20"/>
      <c r="AG38" s="53">
        <f t="shared" si="5"/>
        <v>0</v>
      </c>
    </row>
    <row r="39" spans="1:33" ht="35.25" customHeight="1" x14ac:dyDescent="0.35">
      <c r="A39" s="82"/>
      <c r="B39" s="23" t="s">
        <v>63</v>
      </c>
      <c r="C39" s="95" t="s">
        <v>64</v>
      </c>
      <c r="D39" s="21">
        <v>4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2">
        <f t="shared" si="4"/>
        <v>0</v>
      </c>
      <c r="AF39" s="20"/>
      <c r="AG39" s="53">
        <f t="shared" si="5"/>
        <v>0</v>
      </c>
    </row>
    <row r="40" spans="1:33" ht="35.25" customHeight="1" x14ac:dyDescent="0.35">
      <c r="A40" s="82"/>
      <c r="B40" s="23" t="s">
        <v>65</v>
      </c>
      <c r="C40" s="95" t="s">
        <v>66</v>
      </c>
      <c r="D40" s="21">
        <v>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2">
        <f t="shared" si="4"/>
        <v>0</v>
      </c>
      <c r="AF40" s="20"/>
      <c r="AG40" s="53">
        <f t="shared" si="5"/>
        <v>0</v>
      </c>
    </row>
    <row r="41" spans="1:33" ht="35.25" customHeight="1" x14ac:dyDescent="0.35">
      <c r="A41" s="82"/>
      <c r="B41" s="23" t="s">
        <v>67</v>
      </c>
      <c r="C41" s="95" t="s">
        <v>68</v>
      </c>
      <c r="D41" s="21">
        <v>2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 t="s">
        <v>159</v>
      </c>
      <c r="P41" s="74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159</v>
      </c>
      <c r="AB41" s="17"/>
      <c r="AC41" s="17"/>
      <c r="AD41" s="17"/>
      <c r="AE41" s="12">
        <f t="shared" si="4"/>
        <v>2</v>
      </c>
      <c r="AF41" s="20"/>
      <c r="AG41" s="53">
        <f t="shared" si="5"/>
        <v>4</v>
      </c>
    </row>
    <row r="42" spans="1:33" ht="15" customHeight="1" x14ac:dyDescent="0.35">
      <c r="A42" s="82"/>
      <c r="B42" s="84" t="s">
        <v>0</v>
      </c>
      <c r="C42" s="85"/>
      <c r="D42" s="21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2"/>
      <c r="AF42" s="20"/>
      <c r="AG42" s="53"/>
    </row>
    <row r="43" spans="1:33" ht="35.25" customHeight="1" x14ac:dyDescent="0.35">
      <c r="A43" s="82"/>
      <c r="B43" s="23" t="s">
        <v>143</v>
      </c>
      <c r="C43" s="95" t="s">
        <v>144</v>
      </c>
      <c r="D43" s="21">
        <v>5</v>
      </c>
      <c r="E43" s="74" t="s">
        <v>159</v>
      </c>
      <c r="F43" s="74" t="s">
        <v>159</v>
      </c>
      <c r="G43" s="74" t="s">
        <v>159</v>
      </c>
      <c r="H43" s="74" t="s">
        <v>159</v>
      </c>
      <c r="I43" s="74" t="s">
        <v>159</v>
      </c>
      <c r="J43" s="74" t="s">
        <v>159</v>
      </c>
      <c r="K43" s="74"/>
      <c r="L43" s="74"/>
      <c r="M43" s="74"/>
      <c r="N43" s="74"/>
      <c r="O43" s="74"/>
      <c r="P43" s="74"/>
      <c r="Q43" s="14">
        <f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2">
        <f>SUMIF(S43:AD43,"*",$S$4:$AE$4)</f>
        <v>0</v>
      </c>
      <c r="AF43" s="20"/>
      <c r="AG43" s="53">
        <f>SUM(Q43,AE43)</f>
        <v>41</v>
      </c>
    </row>
    <row r="44" spans="1:33" ht="35.25" customHeight="1" x14ac:dyDescent="0.35">
      <c r="A44" s="82"/>
      <c r="B44" s="23" t="s">
        <v>145</v>
      </c>
      <c r="C44" s="95" t="s">
        <v>146</v>
      </c>
      <c r="D44" s="21">
        <v>5</v>
      </c>
      <c r="E44" s="74" t="s">
        <v>159</v>
      </c>
      <c r="F44" s="74" t="s">
        <v>159</v>
      </c>
      <c r="G44" s="74" t="s">
        <v>159</v>
      </c>
      <c r="H44" s="74" t="s">
        <v>159</v>
      </c>
      <c r="I44" s="74" t="s">
        <v>159</v>
      </c>
      <c r="J44" s="74" t="s">
        <v>159</v>
      </c>
      <c r="K44" s="74"/>
      <c r="L44" s="74"/>
      <c r="M44" s="74"/>
      <c r="N44" s="74"/>
      <c r="O44" s="74"/>
      <c r="P44" s="74"/>
      <c r="Q44" s="14">
        <f>SUMIF(E44:P44,"*",$E$4:$P$4)</f>
        <v>41</v>
      </c>
      <c r="R44" s="2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2">
        <f>SUMIF(S44:AD44,"*",$S$4:$AE$4)</f>
        <v>0</v>
      </c>
      <c r="AF44" s="20"/>
      <c r="AG44" s="53">
        <f>SUM(Q44,AE44)</f>
        <v>41</v>
      </c>
    </row>
    <row r="45" spans="1:33" ht="9" customHeight="1" x14ac:dyDescent="0.35">
      <c r="A45" s="82"/>
      <c r="B45" s="23"/>
      <c r="C45" s="22"/>
      <c r="D45" s="21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14"/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2"/>
      <c r="AF45" s="20"/>
      <c r="AG45" s="53"/>
    </row>
    <row r="46" spans="1:33" ht="35.25" customHeight="1" x14ac:dyDescent="0.35">
      <c r="A46" s="82"/>
      <c r="B46" s="23" t="s">
        <v>79</v>
      </c>
      <c r="C46" s="95" t="s">
        <v>80</v>
      </c>
      <c r="D46" s="21">
        <v>5</v>
      </c>
      <c r="E46" s="74" t="s">
        <v>159</v>
      </c>
      <c r="F46" s="74" t="s">
        <v>159</v>
      </c>
      <c r="G46" s="74" t="s">
        <v>159</v>
      </c>
      <c r="H46" s="74" t="s">
        <v>159</v>
      </c>
      <c r="I46" s="74" t="s">
        <v>159</v>
      </c>
      <c r="J46" s="74" t="s">
        <v>159</v>
      </c>
      <c r="K46" s="74"/>
      <c r="L46" s="74"/>
      <c r="M46" s="74"/>
      <c r="N46" s="74"/>
      <c r="O46" s="74"/>
      <c r="P46" s="74"/>
      <c r="Q46" s="14">
        <f t="shared" ref="Q46:Q48" si="6">SUMIF(E46:P46,"*",$E$4:$P$4)</f>
        <v>41</v>
      </c>
      <c r="R46" s="21"/>
      <c r="S46" s="17"/>
      <c r="T46" s="17"/>
      <c r="U46" s="17" t="s">
        <v>159</v>
      </c>
      <c r="V46" s="17"/>
      <c r="W46" s="17"/>
      <c r="X46" s="17"/>
      <c r="Y46" s="17"/>
      <c r="Z46" s="17"/>
      <c r="AA46" s="17"/>
      <c r="AB46" s="17"/>
      <c r="AC46" s="17"/>
      <c r="AD46" s="17"/>
      <c r="AE46" s="12">
        <f>SUMIF(S46:AD46,"*",$S$4:$AE$4)</f>
        <v>5</v>
      </c>
      <c r="AF46" s="20"/>
      <c r="AG46" s="53">
        <f>SUM(Q46,AE46)</f>
        <v>46</v>
      </c>
    </row>
    <row r="47" spans="1:33" ht="35.25" customHeight="1" x14ac:dyDescent="0.35">
      <c r="A47" s="82"/>
      <c r="B47" s="23" t="s">
        <v>147</v>
      </c>
      <c r="C47" s="95" t="s">
        <v>148</v>
      </c>
      <c r="D47" s="21">
        <v>5</v>
      </c>
      <c r="E47" s="74" t="s">
        <v>159</v>
      </c>
      <c r="F47" s="74" t="s">
        <v>159</v>
      </c>
      <c r="G47" s="74" t="s">
        <v>159</v>
      </c>
      <c r="H47" s="74" t="s">
        <v>159</v>
      </c>
      <c r="I47" s="74" t="s">
        <v>159</v>
      </c>
      <c r="J47" s="74" t="s">
        <v>159</v>
      </c>
      <c r="K47" s="74"/>
      <c r="L47" s="74"/>
      <c r="M47" s="74"/>
      <c r="N47" s="74"/>
      <c r="O47" s="74"/>
      <c r="P47" s="74"/>
      <c r="Q47" s="14">
        <f t="shared" si="6"/>
        <v>41</v>
      </c>
      <c r="R47" s="21"/>
      <c r="S47" s="17"/>
      <c r="T47" s="17"/>
      <c r="U47" s="17" t="s">
        <v>159</v>
      </c>
      <c r="V47" s="17"/>
      <c r="W47" s="17"/>
      <c r="X47" s="17"/>
      <c r="Y47" s="17"/>
      <c r="Z47" s="17"/>
      <c r="AA47" s="17"/>
      <c r="AB47" s="17"/>
      <c r="AC47" s="17"/>
      <c r="AD47" s="17"/>
      <c r="AE47" s="12">
        <f>SUMIF(S47:AD47,"*",$S$4:$AE$4)</f>
        <v>5</v>
      </c>
      <c r="AF47" s="20"/>
      <c r="AG47" s="53">
        <f>SUM(Q47,AE47)</f>
        <v>46</v>
      </c>
    </row>
    <row r="48" spans="1:33" ht="12" customHeight="1" x14ac:dyDescent="0.35">
      <c r="A48" s="82"/>
      <c r="B48" s="23"/>
      <c r="C48" s="22"/>
      <c r="D48" s="21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14">
        <f t="shared" si="6"/>
        <v>0</v>
      </c>
      <c r="R48" s="2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2"/>
      <c r="AF48" s="20"/>
      <c r="AG48" s="53"/>
    </row>
    <row r="49" spans="1:52" s="2" customFormat="1" ht="21" x14ac:dyDescent="0.35">
      <c r="A49" s="10"/>
      <c r="B49" s="10"/>
      <c r="C49" s="9"/>
      <c r="D49" s="8"/>
      <c r="E49" s="14">
        <f>SUMIF(E33:E48,"*",$D$33:$D$48)</f>
        <v>24</v>
      </c>
      <c r="F49" s="14">
        <f>SUMIF(F33:F48,"*",$D$33:$D$48)</f>
        <v>24</v>
      </c>
      <c r="G49" s="14">
        <f>SUMIF(G33:G48,"*",$D$33:$D$48)</f>
        <v>20</v>
      </c>
      <c r="H49" s="14">
        <f>SUMIF(H33:H48,"*",$D$33:$D$48)</f>
        <v>20</v>
      </c>
      <c r="I49" s="14">
        <f>SUMIF(I33:I48,"*",$D$33:$D$48)</f>
        <v>20</v>
      </c>
      <c r="J49" s="14">
        <f>SUMIF(J33:J48,"*",$D$33:$D$48)</f>
        <v>20</v>
      </c>
      <c r="K49" s="14">
        <f>SUMIF(K33:K48,"*",$D$33:$D$48)</f>
        <v>0</v>
      </c>
      <c r="L49" s="14">
        <f>SUMIF(L33:L48,"*",$D$33:$D$48)</f>
        <v>0</v>
      </c>
      <c r="M49" s="14">
        <f>SUMIF(M33:M48,"*",$D$33:$D$48)</f>
        <v>0</v>
      </c>
      <c r="N49" s="14">
        <f>SUMIF(N33:N48,"*",$D$33:$D$48)</f>
        <v>0</v>
      </c>
      <c r="O49" s="14">
        <f>SUMIF(O33:O48,"*",$D$33:$D$48)</f>
        <v>2</v>
      </c>
      <c r="P49" s="14">
        <f>SUMIF(P33:P48,"*",$D$33:$D$48)</f>
        <v>0</v>
      </c>
      <c r="Q49" s="6"/>
      <c r="R49" s="5"/>
      <c r="S49" s="12">
        <f>SUMIF(S33:S48,"*",$D$33:$D$48)</f>
        <v>0</v>
      </c>
      <c r="T49" s="12">
        <f>SUMIF(T33:T48,"*",$D$33:$D$48)</f>
        <v>0</v>
      </c>
      <c r="U49" s="81">
        <v>10</v>
      </c>
      <c r="V49" s="12">
        <f>SUMIF(V33:V48,"*",$D$33:$D$48)</f>
        <v>0</v>
      </c>
      <c r="W49" s="12">
        <f>SUMIF(W33:W48,"*",$D$33:$D$48)</f>
        <v>0</v>
      </c>
      <c r="X49" s="12">
        <f>SUMIF(X33:X48,"*",$D$33:$D$48)</f>
        <v>0</v>
      </c>
      <c r="Y49" s="12">
        <f>SUMIF(Y33:Y48,"*",$D$33:$D$48)</f>
        <v>0</v>
      </c>
      <c r="Z49" s="12">
        <f>SUMIF(Z33:Z48,"*",$D$33:$D$48)</f>
        <v>0</v>
      </c>
      <c r="AA49" s="12">
        <f>SUMIF(AA33:AA48,"*",$D$33:$D$48)</f>
        <v>2</v>
      </c>
      <c r="AB49" s="12"/>
      <c r="AC49" s="12">
        <f>SUMIF(AC33:AC48,"*",$D$33:$D$48)</f>
        <v>0</v>
      </c>
      <c r="AD49" s="12">
        <f>SUMIF(AD33:AD48,"*",$D$33:$D$48)</f>
        <v>0</v>
      </c>
      <c r="AE49" s="12"/>
      <c r="AF49" s="11"/>
      <c r="AG49" s="5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</sheetData>
  <mergeCells count="14">
    <mergeCell ref="S18:AE31"/>
    <mergeCell ref="A18:A30"/>
    <mergeCell ref="B27:C27"/>
    <mergeCell ref="B30:C30"/>
    <mergeCell ref="A33:A48"/>
    <mergeCell ref="B42:C42"/>
    <mergeCell ref="A5:A16"/>
    <mergeCell ref="E5:Q16"/>
    <mergeCell ref="S5:AE16"/>
    <mergeCell ref="B1:C2"/>
    <mergeCell ref="E1:AE1"/>
    <mergeCell ref="E2:Q2"/>
    <mergeCell ref="S2:AE2"/>
    <mergeCell ref="B3:C3"/>
  </mergeCells>
  <hyperlinks>
    <hyperlink ref="C28" r:id="rId1"/>
    <hyperlink ref="C29" r:id="rId2"/>
    <hyperlink ref="C43" r:id="rId3"/>
    <hyperlink ref="C44" r:id="rId4"/>
    <hyperlink ref="C46" r:id="rId5"/>
    <hyperlink ref="C47" r:id="rId6"/>
    <hyperlink ref="C15" r:id="rId7" display="http://www.uclouvain.be/cours-2014-LANGL1871"/>
    <hyperlink ref="C14" r:id="rId8" display="http://www.uclouvain.be/cours-2014-LFSAB1802"/>
    <hyperlink ref="C13" r:id="rId9" display="http://www.uclouvain.be/cours-2014-LFSAB1801"/>
    <hyperlink ref="C12" r:id="rId10" display="http://www.uclouvain.be/cours-2014-LFSAB1502"/>
    <hyperlink ref="C11" r:id="rId11" display="http://www.uclouvain.be/cours-2014-LFSAB1501"/>
    <hyperlink ref="C10" r:id="rId12" display="http://www.uclouvain.be/cours-2014-LFSAB1401"/>
    <hyperlink ref="C9" r:id="rId13" display="http://www.uclouvain.be/cours-2014-LFSAB1301"/>
    <hyperlink ref="C8" r:id="rId14" display="http://www.uclouvain.be/cours-2014-LFSAB1202"/>
    <hyperlink ref="C7" r:id="rId15" display="http://www.uclouvain.be/cours-2014-LFSAB1201"/>
    <hyperlink ref="C6" r:id="rId16" display="http://www.uclouvain.be/cours-2014-LFSAB1102"/>
    <hyperlink ref="C18" r:id="rId17"/>
    <hyperlink ref="C19" r:id="rId18"/>
    <hyperlink ref="C20" r:id="rId19"/>
    <hyperlink ref="C21" r:id="rId20"/>
    <hyperlink ref="C22" r:id="rId21"/>
    <hyperlink ref="C23" r:id="rId22"/>
    <hyperlink ref="C24" r:id="rId23"/>
    <hyperlink ref="C25" r:id="rId24"/>
    <hyperlink ref="C26" r:id="rId25"/>
    <hyperlink ref="C33" r:id="rId26"/>
    <hyperlink ref="C34" r:id="rId27"/>
    <hyperlink ref="C35" r:id="rId28"/>
    <hyperlink ref="C36" r:id="rId29"/>
    <hyperlink ref="C37" r:id="rId30"/>
    <hyperlink ref="C38" r:id="rId31"/>
    <hyperlink ref="C39" r:id="rId32"/>
    <hyperlink ref="C40" r:id="rId33"/>
    <hyperlink ref="C41" r:id="rId34"/>
  </hyperlinks>
  <printOptions gridLines="1"/>
  <pageMargins left="0.23622047244094491" right="0.23622047244094491" top="0.74803149606299213" bottom="0.74803149606299213" header="0.31496062992125984" footer="0.31496062992125984"/>
  <pageSetup paperSize="8" scale="58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0"/>
  <sheetViews>
    <sheetView view="pageBreakPreview" topLeftCell="A32" zoomScale="60" zoomScaleNormal="60" workbookViewId="0">
      <selection activeCell="C48" sqref="C48"/>
    </sheetView>
  </sheetViews>
  <sheetFormatPr baseColWidth="10" defaultColWidth="11.42578125" defaultRowHeight="18.75" x14ac:dyDescent="0.3"/>
  <cols>
    <col min="1" max="1" width="11.42578125" style="10"/>
    <col min="2" max="2" width="14.28515625" style="10" customWidth="1"/>
    <col min="3" max="3" width="56.85546875" style="9" customWidth="1"/>
    <col min="4" max="4" width="7.140625" style="8" customWidth="1"/>
    <col min="5" max="15" width="5.42578125" style="7" customWidth="1"/>
    <col min="16" max="16" width="5.42578125" style="6" customWidth="1"/>
    <col min="17" max="17" width="4.7109375" style="63" customWidth="1"/>
    <col min="18" max="18" width="5.42578125" style="5" customWidth="1"/>
    <col min="19" max="27" width="5.42578125" style="4" customWidth="1"/>
    <col min="28" max="28" width="2.28515625" style="4" customWidth="1"/>
    <col min="29" max="31" width="5.42578125" style="4" customWidth="1"/>
    <col min="32" max="32" width="5.140625" style="73" customWidth="1"/>
    <col min="33" max="33" width="5.140625" style="3" customWidth="1"/>
    <col min="34" max="34" width="8.140625" style="51" customWidth="1"/>
    <col min="35" max="16384" width="11.42578125" style="1"/>
  </cols>
  <sheetData>
    <row r="1" spans="1:36" ht="37.5" customHeight="1" x14ac:dyDescent="0.3">
      <c r="B1" s="91" t="s">
        <v>86</v>
      </c>
      <c r="C1" s="91"/>
      <c r="E1" s="92" t="s">
        <v>8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6" s="10" customFormat="1" ht="28.5" customHeight="1" x14ac:dyDescent="0.3">
      <c r="B2" s="91"/>
      <c r="C2" s="91"/>
      <c r="D2" s="49"/>
      <c r="E2" s="93" t="s">
        <v>7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48"/>
      <c r="S2" s="93" t="s">
        <v>3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29"/>
      <c r="AH2" s="74"/>
    </row>
    <row r="3" spans="1:36" s="43" customFormat="1" ht="74.25" customHeight="1" x14ac:dyDescent="0.25">
      <c r="B3" s="93" t="s">
        <v>6</v>
      </c>
      <c r="C3" s="93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6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87</v>
      </c>
      <c r="AD3" s="50" t="s">
        <v>77</v>
      </c>
      <c r="AE3" s="50" t="s">
        <v>0</v>
      </c>
      <c r="AF3" s="69"/>
      <c r="AG3" s="42"/>
      <c r="AH3" s="75"/>
      <c r="AJ3" s="44"/>
    </row>
    <row r="4" spans="1:36" s="38" customFormat="1" ht="25.5" customHeight="1" x14ac:dyDescent="0.25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7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7">
        <v>5</v>
      </c>
      <c r="AE4" s="21">
        <v>10</v>
      </c>
      <c r="AF4" s="70"/>
      <c r="AG4" s="39"/>
      <c r="AH4" s="76"/>
    </row>
    <row r="5" spans="1:36" s="37" customFormat="1" ht="25.5" customHeight="1" x14ac:dyDescent="0.35">
      <c r="A5" s="82" t="s">
        <v>4</v>
      </c>
      <c r="B5" s="23" t="s">
        <v>10</v>
      </c>
      <c r="C5" s="95" t="s">
        <v>11</v>
      </c>
      <c r="D5" s="21">
        <v>8</v>
      </c>
      <c r="E5" s="83" t="s">
        <v>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1"/>
      <c r="S5" s="90" t="s">
        <v>50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20"/>
      <c r="AH5" s="77"/>
    </row>
    <row r="6" spans="1:36" s="37" customFormat="1" ht="25.5" customHeight="1" x14ac:dyDescent="0.35">
      <c r="A6" s="82"/>
      <c r="B6" s="23" t="s">
        <v>12</v>
      </c>
      <c r="C6" s="95" t="s">
        <v>13</v>
      </c>
      <c r="D6" s="21">
        <v>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21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20"/>
      <c r="AH6" s="77"/>
    </row>
    <row r="7" spans="1:36" s="37" customFormat="1" ht="25.5" customHeight="1" x14ac:dyDescent="0.35">
      <c r="A7" s="82"/>
      <c r="B7" s="23" t="s">
        <v>14</v>
      </c>
      <c r="C7" s="95" t="s">
        <v>15</v>
      </c>
      <c r="D7" s="21">
        <v>6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1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20"/>
      <c r="AH7" s="77"/>
    </row>
    <row r="8" spans="1:36" s="37" customFormat="1" ht="25.5" customHeight="1" x14ac:dyDescent="0.35">
      <c r="A8" s="82"/>
      <c r="B8" s="23" t="s">
        <v>16</v>
      </c>
      <c r="C8" s="95" t="s">
        <v>17</v>
      </c>
      <c r="D8" s="21">
        <v>6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21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20"/>
      <c r="AH8" s="77"/>
    </row>
    <row r="9" spans="1:36" s="37" customFormat="1" ht="25.5" customHeight="1" x14ac:dyDescent="0.35">
      <c r="A9" s="82"/>
      <c r="B9" s="23" t="s">
        <v>18</v>
      </c>
      <c r="C9" s="95" t="s">
        <v>19</v>
      </c>
      <c r="D9" s="21">
        <v>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21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20"/>
      <c r="AH9" s="77"/>
    </row>
    <row r="10" spans="1:36" s="37" customFormat="1" ht="25.5" customHeight="1" x14ac:dyDescent="0.35">
      <c r="A10" s="82"/>
      <c r="B10" s="23" t="s">
        <v>20</v>
      </c>
      <c r="C10" s="95" t="s">
        <v>21</v>
      </c>
      <c r="D10" s="21">
        <v>6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21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20"/>
      <c r="AH10" s="77"/>
    </row>
    <row r="11" spans="1:36" s="37" customFormat="1" ht="25.5" customHeight="1" x14ac:dyDescent="0.35">
      <c r="A11" s="82"/>
      <c r="B11" s="23" t="s">
        <v>22</v>
      </c>
      <c r="C11" s="95" t="s">
        <v>23</v>
      </c>
      <c r="D11" s="21">
        <v>8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2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20"/>
      <c r="AH11" s="77"/>
    </row>
    <row r="12" spans="1:36" ht="35.25" customHeight="1" x14ac:dyDescent="0.35">
      <c r="A12" s="82"/>
      <c r="B12" s="23" t="s">
        <v>24</v>
      </c>
      <c r="C12" s="95" t="s">
        <v>25</v>
      </c>
      <c r="D12" s="21">
        <v>6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21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20"/>
      <c r="AH12" s="78"/>
    </row>
    <row r="13" spans="1:36" ht="35.25" customHeight="1" x14ac:dyDescent="0.35">
      <c r="A13" s="82"/>
      <c r="B13" s="23" t="s">
        <v>26</v>
      </c>
      <c r="C13" s="95" t="s">
        <v>27</v>
      </c>
      <c r="D13" s="21">
        <v>3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21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20"/>
      <c r="AH13" s="78"/>
    </row>
    <row r="14" spans="1:36" ht="35.25" customHeight="1" x14ac:dyDescent="0.35">
      <c r="A14" s="82"/>
      <c r="B14" s="23" t="s">
        <v>28</v>
      </c>
      <c r="C14" s="95" t="s">
        <v>29</v>
      </c>
      <c r="D14" s="21">
        <v>3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21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20"/>
      <c r="AH14" s="53"/>
    </row>
    <row r="15" spans="1:36" ht="35.25" customHeight="1" x14ac:dyDescent="0.35">
      <c r="A15" s="82"/>
      <c r="B15" s="23" t="s">
        <v>30</v>
      </c>
      <c r="C15" s="95" t="s">
        <v>31</v>
      </c>
      <c r="D15" s="21">
        <v>2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21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20"/>
      <c r="AH15" s="53"/>
    </row>
    <row r="16" spans="1:36" ht="24" customHeight="1" x14ac:dyDescent="0.35">
      <c r="A16" s="82"/>
      <c r="B16" s="23"/>
      <c r="C16" s="22"/>
      <c r="D16" s="21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1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20"/>
      <c r="AH16" s="53"/>
    </row>
    <row r="17" spans="1:52" s="3" customFormat="1" ht="35.25" customHeight="1" x14ac:dyDescent="0.35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8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1"/>
      <c r="AG17" s="20"/>
      <c r="AH17" s="79"/>
    </row>
    <row r="18" spans="1:52" ht="35.25" customHeight="1" x14ac:dyDescent="0.35">
      <c r="A18" s="82" t="s">
        <v>3</v>
      </c>
      <c r="B18" s="23" t="s">
        <v>32</v>
      </c>
      <c r="C18" s="95" t="s">
        <v>33</v>
      </c>
      <c r="D18" s="21">
        <v>5</v>
      </c>
      <c r="E18" s="17" t="s">
        <v>159</v>
      </c>
      <c r="F18" s="17" t="s">
        <v>159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3" t="s">
        <v>2</v>
      </c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20"/>
      <c r="AH18" s="53">
        <f t="shared" ref="AH18:AH26" si="1">SUM(Q18,AF18)</f>
        <v>17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35.25" customHeight="1" x14ac:dyDescent="0.35">
      <c r="A19" s="82"/>
      <c r="B19" s="23" t="s">
        <v>34</v>
      </c>
      <c r="C19" s="95" t="s">
        <v>35</v>
      </c>
      <c r="D19" s="21">
        <v>5</v>
      </c>
      <c r="E19" s="17" t="s">
        <v>159</v>
      </c>
      <c r="F19" s="17" t="s">
        <v>159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20"/>
      <c r="AH19" s="53">
        <f t="shared" si="1"/>
        <v>17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35.25" customHeight="1" x14ac:dyDescent="0.35">
      <c r="A20" s="82"/>
      <c r="B20" s="23" t="s">
        <v>36</v>
      </c>
      <c r="C20" s="95" t="s">
        <v>37</v>
      </c>
      <c r="D20" s="21">
        <v>5</v>
      </c>
      <c r="E20" s="17" t="s">
        <v>159</v>
      </c>
      <c r="F20" s="17" t="s">
        <v>159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20"/>
      <c r="AH20" s="53">
        <f t="shared" si="1"/>
        <v>17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5.25" customHeight="1" x14ac:dyDescent="0.35">
      <c r="A21" s="82"/>
      <c r="B21" s="23" t="s">
        <v>38</v>
      </c>
      <c r="C21" s="95" t="s">
        <v>39</v>
      </c>
      <c r="D21" s="21">
        <v>5</v>
      </c>
      <c r="E21" s="17"/>
      <c r="F21" s="17"/>
      <c r="G21" s="17" t="s">
        <v>159</v>
      </c>
      <c r="H21" s="17" t="s">
        <v>159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20"/>
      <c r="AH21" s="53">
        <f t="shared" si="1"/>
        <v>12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35.25" customHeight="1" x14ac:dyDescent="0.35">
      <c r="A22" s="82"/>
      <c r="B22" s="23" t="s">
        <v>40</v>
      </c>
      <c r="C22" s="95" t="s">
        <v>41</v>
      </c>
      <c r="D22" s="21">
        <v>5</v>
      </c>
      <c r="E22" s="17"/>
      <c r="F22" s="17"/>
      <c r="G22" s="17"/>
      <c r="H22" s="17"/>
      <c r="I22" s="17" t="s">
        <v>159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20"/>
      <c r="AH22" s="53">
        <f t="shared" si="1"/>
        <v>6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35.25" customHeight="1" x14ac:dyDescent="0.35">
      <c r="A23" s="82"/>
      <c r="B23" s="23" t="s">
        <v>42</v>
      </c>
      <c r="C23" s="95" t="s">
        <v>43</v>
      </c>
      <c r="D23" s="21">
        <v>5</v>
      </c>
      <c r="E23" s="17"/>
      <c r="F23" s="17"/>
      <c r="G23" s="17"/>
      <c r="H23" s="17"/>
      <c r="I23" s="17"/>
      <c r="J23" s="17" t="s">
        <v>159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20"/>
      <c r="AH23" s="53">
        <f t="shared" si="1"/>
        <v>6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35.25" customHeight="1" x14ac:dyDescent="0.35">
      <c r="A24" s="82"/>
      <c r="B24" s="23" t="s">
        <v>44</v>
      </c>
      <c r="C24" s="95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20"/>
      <c r="AH24" s="53">
        <f t="shared" si="1"/>
        <v>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35.25" customHeight="1" x14ac:dyDescent="0.35">
      <c r="A25" s="82"/>
      <c r="B25" s="23" t="s">
        <v>46</v>
      </c>
      <c r="C25" s="95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20"/>
      <c r="AH25" s="53">
        <f t="shared" si="1"/>
        <v>0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5.25" customHeight="1" x14ac:dyDescent="0.35">
      <c r="A26" s="82"/>
      <c r="B26" s="23" t="s">
        <v>48</v>
      </c>
      <c r="C26" s="95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159</v>
      </c>
      <c r="P26" s="17"/>
      <c r="Q26" s="12">
        <f t="shared" si="0"/>
        <v>2</v>
      </c>
      <c r="R26" s="21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20"/>
      <c r="AH26" s="53">
        <f t="shared" si="1"/>
        <v>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22.5" customHeight="1" x14ac:dyDescent="0.35">
      <c r="A27" s="82"/>
      <c r="B27" s="86" t="s">
        <v>9</v>
      </c>
      <c r="C27" s="87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20"/>
      <c r="AH27" s="53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35.25" customHeight="1" x14ac:dyDescent="0.35">
      <c r="A28" s="82"/>
      <c r="B28" s="23" t="s">
        <v>87</v>
      </c>
      <c r="C28" s="95" t="s">
        <v>88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20"/>
      <c r="AH28" s="53">
        <f>SUM(Q28,AF28)</f>
        <v>0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35.25" customHeight="1" x14ac:dyDescent="0.35">
      <c r="A29" s="82"/>
      <c r="B29" s="23" t="s">
        <v>77</v>
      </c>
      <c r="C29" s="95" t="s">
        <v>78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20"/>
      <c r="AH29" s="53">
        <f>SUM(Q29,AF29)</f>
        <v>0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35.25" customHeight="1" x14ac:dyDescent="0.35">
      <c r="A30" s="82"/>
      <c r="B30" s="88" t="s">
        <v>0</v>
      </c>
      <c r="C30" s="89"/>
      <c r="D30" s="21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20"/>
      <c r="AH30" s="53">
        <f>SUM(Q30,AF30)</f>
        <v>0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30" customFormat="1" ht="27.75" customHeight="1" x14ac:dyDescent="0.35">
      <c r="A31" s="33"/>
      <c r="B31" s="33"/>
      <c r="C31" s="32"/>
      <c r="D31" s="31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26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11"/>
      <c r="AH31" s="53"/>
    </row>
    <row r="32" spans="1:52" s="3" customFormat="1" ht="35.25" customHeight="1" x14ac:dyDescent="0.35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7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72"/>
      <c r="AG32" s="20"/>
      <c r="AH32" s="79"/>
    </row>
    <row r="33" spans="1:34" ht="35.25" customHeight="1" x14ac:dyDescent="0.35">
      <c r="A33" s="82" t="s">
        <v>1</v>
      </c>
      <c r="B33" s="23" t="s">
        <v>51</v>
      </c>
      <c r="C33" s="95" t="s">
        <v>52</v>
      </c>
      <c r="D33" s="21">
        <v>4</v>
      </c>
      <c r="E33" s="74" t="s">
        <v>159</v>
      </c>
      <c r="F33" s="74" t="s">
        <v>159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2">
        <f t="shared" ref="AF33:AF41" si="4">SUMIF(S33:AE33,"*",$S$4:$AF$4)</f>
        <v>0</v>
      </c>
      <c r="AG33" s="20"/>
      <c r="AH33" s="53">
        <f t="shared" ref="AH33:AH41" si="5">SUM(Q33,AF33)</f>
        <v>17</v>
      </c>
    </row>
    <row r="34" spans="1:34" ht="35.25" customHeight="1" x14ac:dyDescent="0.35">
      <c r="A34" s="82"/>
      <c r="B34" s="23" t="s">
        <v>53</v>
      </c>
      <c r="C34" s="95" t="s">
        <v>54</v>
      </c>
      <c r="D34" s="21">
        <v>4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>
        <f t="shared" si="4"/>
        <v>0</v>
      </c>
      <c r="AG34" s="20"/>
      <c r="AH34" s="53">
        <f t="shared" si="5"/>
        <v>0</v>
      </c>
    </row>
    <row r="35" spans="1:34" ht="35.25" customHeight="1" x14ac:dyDescent="0.35">
      <c r="A35" s="82"/>
      <c r="B35" s="23" t="s">
        <v>55</v>
      </c>
      <c r="C35" s="95" t="s">
        <v>56</v>
      </c>
      <c r="D35" s="21">
        <v>4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>
        <f t="shared" si="4"/>
        <v>0</v>
      </c>
      <c r="AG35" s="20"/>
      <c r="AH35" s="53">
        <f t="shared" si="5"/>
        <v>0</v>
      </c>
    </row>
    <row r="36" spans="1:34" ht="35.25" customHeight="1" x14ac:dyDescent="0.35">
      <c r="A36" s="82"/>
      <c r="B36" s="23" t="s">
        <v>57</v>
      </c>
      <c r="C36" s="95" t="s">
        <v>58</v>
      </c>
      <c r="D36" s="21">
        <v>4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>
        <f t="shared" si="4"/>
        <v>0</v>
      </c>
      <c r="AG36" s="20"/>
      <c r="AH36" s="53">
        <f t="shared" si="5"/>
        <v>0</v>
      </c>
    </row>
    <row r="37" spans="1:34" ht="35.25" customHeight="1" x14ac:dyDescent="0.35">
      <c r="A37" s="82"/>
      <c r="B37" s="23" t="s">
        <v>59</v>
      </c>
      <c r="C37" s="95" t="s">
        <v>60</v>
      </c>
      <c r="D37" s="21">
        <v>4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>
        <f t="shared" si="4"/>
        <v>0</v>
      </c>
      <c r="AG37" s="20"/>
      <c r="AH37" s="53">
        <f t="shared" si="5"/>
        <v>0</v>
      </c>
    </row>
    <row r="38" spans="1:34" ht="35.25" customHeight="1" x14ac:dyDescent="0.35">
      <c r="A38" s="82"/>
      <c r="B38" s="23" t="s">
        <v>61</v>
      </c>
      <c r="C38" s="95" t="s">
        <v>62</v>
      </c>
      <c r="D38" s="21">
        <v>4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>
        <f t="shared" si="4"/>
        <v>0</v>
      </c>
      <c r="AG38" s="20"/>
      <c r="AH38" s="53">
        <f t="shared" si="5"/>
        <v>0</v>
      </c>
    </row>
    <row r="39" spans="1:34" ht="35.25" customHeight="1" x14ac:dyDescent="0.35">
      <c r="A39" s="82"/>
      <c r="B39" s="23" t="s">
        <v>63</v>
      </c>
      <c r="C39" s="95" t="s">
        <v>64</v>
      </c>
      <c r="D39" s="21">
        <v>4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>
        <f t="shared" si="4"/>
        <v>0</v>
      </c>
      <c r="AG39" s="20"/>
      <c r="AH39" s="53">
        <f t="shared" si="5"/>
        <v>0</v>
      </c>
    </row>
    <row r="40" spans="1:34" ht="35.25" customHeight="1" x14ac:dyDescent="0.35">
      <c r="A40" s="82"/>
      <c r="B40" s="23" t="s">
        <v>65</v>
      </c>
      <c r="C40" s="95" t="s">
        <v>66</v>
      </c>
      <c r="D40" s="21">
        <v>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>
        <f t="shared" si="4"/>
        <v>0</v>
      </c>
      <c r="AG40" s="20"/>
      <c r="AH40" s="53">
        <f t="shared" si="5"/>
        <v>0</v>
      </c>
    </row>
    <row r="41" spans="1:34" ht="35.25" customHeight="1" x14ac:dyDescent="0.35">
      <c r="A41" s="82"/>
      <c r="B41" s="23" t="s">
        <v>67</v>
      </c>
      <c r="C41" s="95" t="s">
        <v>68</v>
      </c>
      <c r="D41" s="21">
        <v>2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 t="s">
        <v>159</v>
      </c>
      <c r="P41" s="74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159</v>
      </c>
      <c r="AB41" s="17"/>
      <c r="AC41" s="17"/>
      <c r="AD41" s="17"/>
      <c r="AE41" s="17"/>
      <c r="AF41" s="12">
        <f t="shared" si="4"/>
        <v>2</v>
      </c>
      <c r="AG41" s="20"/>
      <c r="AH41" s="53">
        <f t="shared" si="5"/>
        <v>4</v>
      </c>
    </row>
    <row r="42" spans="1:34" ht="15" customHeight="1" x14ac:dyDescent="0.35">
      <c r="A42" s="82"/>
      <c r="B42" s="84" t="s">
        <v>9</v>
      </c>
      <c r="C42" s="85"/>
      <c r="D42" s="21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/>
      <c r="AG42" s="20"/>
      <c r="AH42" s="53"/>
    </row>
    <row r="43" spans="1:34" ht="35.25" customHeight="1" x14ac:dyDescent="0.35">
      <c r="A43" s="82"/>
      <c r="B43" s="23" t="s">
        <v>89</v>
      </c>
      <c r="C43" s="95" t="s">
        <v>90</v>
      </c>
      <c r="D43" s="21">
        <v>5</v>
      </c>
      <c r="E43" s="74" t="s">
        <v>159</v>
      </c>
      <c r="F43" s="74" t="s">
        <v>159</v>
      </c>
      <c r="G43" s="74" t="s">
        <v>159</v>
      </c>
      <c r="H43" s="74" t="s">
        <v>159</v>
      </c>
      <c r="I43" s="74" t="s">
        <v>159</v>
      </c>
      <c r="J43" s="74" t="s">
        <v>159</v>
      </c>
      <c r="K43" s="74"/>
      <c r="L43" s="74"/>
      <c r="M43" s="74"/>
      <c r="N43" s="74"/>
      <c r="O43" s="74"/>
      <c r="P43" s="74"/>
      <c r="Q43" s="14">
        <f t="shared" ref="Q43:Q49" si="6"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2">
        <f t="shared" ref="AF43:AF49" si="7">SUMIF(S43:AE43,"*",$S$4:$AF$4)</f>
        <v>0</v>
      </c>
      <c r="AG43" s="20"/>
      <c r="AH43" s="53">
        <f t="shared" ref="AH43:AH49" si="8">SUM(Q43,AF43)</f>
        <v>41</v>
      </c>
    </row>
    <row r="44" spans="1:34" ht="35.25" customHeight="1" x14ac:dyDescent="0.35">
      <c r="A44" s="82"/>
      <c r="B44" s="23" t="s">
        <v>91</v>
      </c>
      <c r="C44" s="95" t="s">
        <v>92</v>
      </c>
      <c r="D44" s="21">
        <v>5</v>
      </c>
      <c r="E44" s="74" t="s">
        <v>159</v>
      </c>
      <c r="F44" s="74" t="s">
        <v>159</v>
      </c>
      <c r="G44" s="74" t="s">
        <v>159</v>
      </c>
      <c r="H44" s="74" t="s">
        <v>159</v>
      </c>
      <c r="I44" s="74" t="s">
        <v>159</v>
      </c>
      <c r="J44" s="74" t="s">
        <v>159</v>
      </c>
      <c r="K44" s="74"/>
      <c r="L44" s="74"/>
      <c r="M44" s="74"/>
      <c r="N44" s="74"/>
      <c r="O44" s="74"/>
      <c r="P44" s="74"/>
      <c r="Q44" s="14">
        <f t="shared" si="6"/>
        <v>41</v>
      </c>
      <c r="R44" s="2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 t="s">
        <v>159</v>
      </c>
      <c r="AE44" s="17"/>
      <c r="AF44" s="12">
        <f t="shared" si="7"/>
        <v>5</v>
      </c>
      <c r="AG44" s="20"/>
      <c r="AH44" s="53">
        <f t="shared" si="8"/>
        <v>46</v>
      </c>
    </row>
    <row r="45" spans="1:34" ht="35.25" customHeight="1" x14ac:dyDescent="0.35">
      <c r="A45" s="82"/>
      <c r="B45" s="23" t="s">
        <v>93</v>
      </c>
      <c r="C45" s="95" t="s">
        <v>94</v>
      </c>
      <c r="D45" s="21">
        <v>5</v>
      </c>
      <c r="E45" s="74" t="s">
        <v>159</v>
      </c>
      <c r="F45" s="74" t="s">
        <v>159</v>
      </c>
      <c r="G45" s="74" t="s">
        <v>159</v>
      </c>
      <c r="H45" s="74" t="s">
        <v>159</v>
      </c>
      <c r="I45" s="74" t="s">
        <v>159</v>
      </c>
      <c r="J45" s="74" t="s">
        <v>159</v>
      </c>
      <c r="K45" s="74"/>
      <c r="L45" s="74"/>
      <c r="M45" s="74"/>
      <c r="N45" s="74"/>
      <c r="O45" s="74"/>
      <c r="P45" s="74"/>
      <c r="Q45" s="14">
        <f t="shared" si="6"/>
        <v>41</v>
      </c>
      <c r="R45" s="21"/>
      <c r="S45" s="17"/>
      <c r="T45" s="17"/>
      <c r="U45" s="17"/>
      <c r="V45" s="17" t="s">
        <v>159</v>
      </c>
      <c r="W45" s="17"/>
      <c r="X45" s="17"/>
      <c r="Y45" s="17"/>
      <c r="Z45" s="17"/>
      <c r="AA45" s="17"/>
      <c r="AB45" s="17"/>
      <c r="AC45" s="17"/>
      <c r="AD45" s="17"/>
      <c r="AE45" s="17"/>
      <c r="AF45" s="12">
        <f t="shared" si="7"/>
        <v>5</v>
      </c>
      <c r="AG45" s="20"/>
      <c r="AH45" s="53">
        <f t="shared" si="8"/>
        <v>46</v>
      </c>
    </row>
    <row r="46" spans="1:34" ht="35.25" customHeight="1" x14ac:dyDescent="0.35">
      <c r="A46" s="82"/>
      <c r="B46" s="23" t="s">
        <v>95</v>
      </c>
      <c r="C46" s="95" t="s">
        <v>96</v>
      </c>
      <c r="D46" s="21">
        <v>5</v>
      </c>
      <c r="E46" s="74" t="s">
        <v>159</v>
      </c>
      <c r="F46" s="74" t="s">
        <v>159</v>
      </c>
      <c r="G46" s="74" t="s">
        <v>159</v>
      </c>
      <c r="H46" s="74" t="s">
        <v>159</v>
      </c>
      <c r="I46" s="74" t="s">
        <v>159</v>
      </c>
      <c r="J46" s="74" t="s">
        <v>159</v>
      </c>
      <c r="K46" s="74"/>
      <c r="L46" s="74"/>
      <c r="M46" s="74"/>
      <c r="N46" s="74"/>
      <c r="O46" s="74"/>
      <c r="P46" s="74"/>
      <c r="Q46" s="14">
        <f t="shared" si="6"/>
        <v>41</v>
      </c>
      <c r="R46" s="21"/>
      <c r="S46" s="17"/>
      <c r="T46" s="17"/>
      <c r="U46" s="17" t="s">
        <v>159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2">
        <f t="shared" si="7"/>
        <v>5</v>
      </c>
      <c r="AG46" s="20"/>
      <c r="AH46" s="53">
        <f t="shared" si="8"/>
        <v>46</v>
      </c>
    </row>
    <row r="47" spans="1:34" ht="35.25" customHeight="1" x14ac:dyDescent="0.35">
      <c r="A47" s="82"/>
      <c r="B47" s="23" t="s">
        <v>97</v>
      </c>
      <c r="C47" s="95" t="s">
        <v>98</v>
      </c>
      <c r="D47" s="21">
        <v>5</v>
      </c>
      <c r="E47" s="74" t="s">
        <v>159</v>
      </c>
      <c r="F47" s="74" t="s">
        <v>159</v>
      </c>
      <c r="G47" s="74" t="s">
        <v>159</v>
      </c>
      <c r="H47" s="74" t="s">
        <v>159</v>
      </c>
      <c r="I47" s="74" t="s">
        <v>159</v>
      </c>
      <c r="J47" s="74" t="s">
        <v>159</v>
      </c>
      <c r="K47" s="74"/>
      <c r="L47" s="74"/>
      <c r="M47" s="74"/>
      <c r="N47" s="74"/>
      <c r="O47" s="74"/>
      <c r="P47" s="74"/>
      <c r="Q47" s="14">
        <f t="shared" si="6"/>
        <v>41</v>
      </c>
      <c r="R47" s="2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 t="s">
        <v>159</v>
      </c>
      <c r="AE47" s="17"/>
      <c r="AF47" s="12">
        <f t="shared" si="7"/>
        <v>5</v>
      </c>
      <c r="AG47" s="20"/>
      <c r="AH47" s="53">
        <f t="shared" si="8"/>
        <v>46</v>
      </c>
    </row>
    <row r="48" spans="1:34" ht="35.25" customHeight="1" x14ac:dyDescent="0.35">
      <c r="A48" s="82"/>
      <c r="B48" s="23" t="s">
        <v>79</v>
      </c>
      <c r="C48" s="95" t="s">
        <v>80</v>
      </c>
      <c r="D48" s="21">
        <v>5</v>
      </c>
      <c r="E48" s="74" t="s">
        <v>159</v>
      </c>
      <c r="F48" s="74" t="s">
        <v>159</v>
      </c>
      <c r="G48" s="74" t="s">
        <v>159</v>
      </c>
      <c r="H48" s="74" t="s">
        <v>159</v>
      </c>
      <c r="I48" s="74" t="s">
        <v>159</v>
      </c>
      <c r="J48" s="74" t="s">
        <v>159</v>
      </c>
      <c r="K48" s="74"/>
      <c r="L48" s="74"/>
      <c r="M48" s="74"/>
      <c r="N48" s="74"/>
      <c r="O48" s="74"/>
      <c r="P48" s="74"/>
      <c r="Q48" s="14">
        <f t="shared" si="6"/>
        <v>41</v>
      </c>
      <c r="R48" s="21"/>
      <c r="S48" s="17"/>
      <c r="T48" s="17"/>
      <c r="U48" s="17" t="s">
        <v>159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2">
        <f t="shared" si="7"/>
        <v>5</v>
      </c>
      <c r="AG48" s="20"/>
      <c r="AH48" s="53">
        <f t="shared" si="8"/>
        <v>46</v>
      </c>
    </row>
    <row r="49" spans="1:34" s="13" customFormat="1" ht="24.95" customHeight="1" x14ac:dyDescent="0.35">
      <c r="A49" s="82"/>
      <c r="B49" s="19" t="s">
        <v>0</v>
      </c>
      <c r="C49" s="18"/>
      <c r="D49" s="21">
        <v>20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14">
        <f t="shared" si="6"/>
        <v>0</v>
      </c>
      <c r="R49" s="16"/>
      <c r="S49" s="15"/>
      <c r="T49" s="15"/>
      <c r="U49" s="15"/>
      <c r="V49" s="15"/>
      <c r="W49" s="15"/>
      <c r="X49" s="15"/>
      <c r="Y49" s="15"/>
      <c r="Z49"/>
      <c r="AA49"/>
      <c r="AB49"/>
      <c r="AC49"/>
      <c r="AD49"/>
      <c r="AE49"/>
      <c r="AF49" s="12">
        <f t="shared" si="7"/>
        <v>0</v>
      </c>
      <c r="AG49" s="11"/>
      <c r="AH49" s="53">
        <f t="shared" si="8"/>
        <v>0</v>
      </c>
    </row>
    <row r="50" spans="1:34" ht="21" x14ac:dyDescent="0.35">
      <c r="E50" s="14">
        <f t="shared" ref="E50:P50" si="9">SUMIF(E33:E49,"*",$D$33:$D$49)</f>
        <v>34</v>
      </c>
      <c r="F50" s="14">
        <f t="shared" si="9"/>
        <v>34</v>
      </c>
      <c r="G50" s="14">
        <f t="shared" si="9"/>
        <v>30</v>
      </c>
      <c r="H50" s="14">
        <f t="shared" si="9"/>
        <v>30</v>
      </c>
      <c r="I50" s="14">
        <f t="shared" si="9"/>
        <v>30</v>
      </c>
      <c r="J50" s="14">
        <f t="shared" si="9"/>
        <v>30</v>
      </c>
      <c r="K50" s="14">
        <f t="shared" si="9"/>
        <v>0</v>
      </c>
      <c r="L50" s="14">
        <f t="shared" si="9"/>
        <v>0</v>
      </c>
      <c r="M50" s="14">
        <f t="shared" si="9"/>
        <v>0</v>
      </c>
      <c r="N50" s="14">
        <f t="shared" si="9"/>
        <v>0</v>
      </c>
      <c r="O50" s="14">
        <f t="shared" si="9"/>
        <v>2</v>
      </c>
      <c r="P50" s="14">
        <f t="shared" si="9"/>
        <v>0</v>
      </c>
      <c r="Q50" s="6"/>
      <c r="S50" s="12">
        <f t="shared" ref="S50:AA50" si="10">SUMIF(S33:S49,"*",$D$33:$D$49)</f>
        <v>0</v>
      </c>
      <c r="T50" s="12">
        <f t="shared" si="10"/>
        <v>0</v>
      </c>
      <c r="U50" s="12">
        <f t="shared" si="10"/>
        <v>10</v>
      </c>
      <c r="V50" s="12">
        <f t="shared" si="10"/>
        <v>5</v>
      </c>
      <c r="W50" s="12">
        <f t="shared" si="10"/>
        <v>0</v>
      </c>
      <c r="X50" s="12">
        <f t="shared" si="10"/>
        <v>0</v>
      </c>
      <c r="Y50" s="12">
        <f t="shared" si="10"/>
        <v>0</v>
      </c>
      <c r="Z50" s="12">
        <f t="shared" si="10"/>
        <v>0</v>
      </c>
      <c r="AA50" s="12">
        <f t="shared" si="10"/>
        <v>2</v>
      </c>
      <c r="AB50" s="12"/>
      <c r="AC50" s="12">
        <f>SUMIF(AC33:AC49,"*",$D$33:$D$49)</f>
        <v>0</v>
      </c>
      <c r="AD50" s="12">
        <f>SUMIF(AD33:AD49,"*",$D$33:$D$49)</f>
        <v>10</v>
      </c>
      <c r="AE50" s="12">
        <f>SUMIF(AE33:AE49,"*",$D$33:$D$49)</f>
        <v>0</v>
      </c>
      <c r="AF50" s="12"/>
      <c r="AG50" s="11"/>
    </row>
  </sheetData>
  <mergeCells count="14">
    <mergeCell ref="A5:A16"/>
    <mergeCell ref="E5:Q16"/>
    <mergeCell ref="S5:AF16"/>
    <mergeCell ref="B1:C2"/>
    <mergeCell ref="E1:AF1"/>
    <mergeCell ref="E2:Q2"/>
    <mergeCell ref="S2:AF2"/>
    <mergeCell ref="B3:C3"/>
    <mergeCell ref="A18:A30"/>
    <mergeCell ref="S18:AF31"/>
    <mergeCell ref="B27:C27"/>
    <mergeCell ref="B30:C30"/>
    <mergeCell ref="A33:A49"/>
    <mergeCell ref="B42:C42"/>
  </mergeCells>
  <hyperlinks>
    <hyperlink ref="C28" r:id="rId1"/>
    <hyperlink ref="C29" r:id="rId2"/>
    <hyperlink ref="C43" r:id="rId3"/>
    <hyperlink ref="C44" r:id="rId4"/>
    <hyperlink ref="C45" r:id="rId5"/>
    <hyperlink ref="C46" r:id="rId6"/>
    <hyperlink ref="C47" r:id="rId7"/>
    <hyperlink ref="C48" r:id="rId8"/>
    <hyperlink ref="C6" r:id="rId9"/>
    <hyperlink ref="C7" r:id="rId10"/>
    <hyperlink ref="C8" r:id="rId11"/>
    <hyperlink ref="C9" r:id="rId12"/>
    <hyperlink ref="C10" r:id="rId13"/>
    <hyperlink ref="C11" r:id="rId14"/>
    <hyperlink ref="C12" r:id="rId15"/>
    <hyperlink ref="C13" r:id="rId16"/>
    <hyperlink ref="C14" r:id="rId17"/>
    <hyperlink ref="C15" r:id="rId18"/>
    <hyperlink ref="C5" r:id="rId19"/>
    <hyperlink ref="C18" r:id="rId20"/>
    <hyperlink ref="C19" r:id="rId21"/>
    <hyperlink ref="C20" r:id="rId22"/>
    <hyperlink ref="C21" r:id="rId23"/>
    <hyperlink ref="C22" r:id="rId24"/>
    <hyperlink ref="C23" r:id="rId25"/>
    <hyperlink ref="C24" r:id="rId26"/>
    <hyperlink ref="C25" r:id="rId27"/>
    <hyperlink ref="C26" r:id="rId28"/>
    <hyperlink ref="C33" r:id="rId29"/>
    <hyperlink ref="C34" r:id="rId30"/>
    <hyperlink ref="C35" r:id="rId31"/>
    <hyperlink ref="C36" r:id="rId32"/>
    <hyperlink ref="C37" r:id="rId33"/>
    <hyperlink ref="C38" r:id="rId34"/>
    <hyperlink ref="C39" r:id="rId35"/>
    <hyperlink ref="C40" r:id="rId36"/>
    <hyperlink ref="C41" r:id="rId37"/>
  </hyperlinks>
  <printOptions gridLines="1"/>
  <pageMargins left="0.23622047244094491" right="0.23622047244094491" top="0.74803149606299213" bottom="0.74803149606299213" header="0.31496062992125984" footer="0.31496062992125984"/>
  <pageSetup paperSize="9" scale="39" orientation="portrait" r:id="rId3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0"/>
  <sheetViews>
    <sheetView view="pageBreakPreview" topLeftCell="A32" zoomScale="60" zoomScaleNormal="60" workbookViewId="0">
      <selection activeCell="C29" sqref="C29"/>
    </sheetView>
  </sheetViews>
  <sheetFormatPr baseColWidth="10" defaultColWidth="11.42578125" defaultRowHeight="18.75" x14ac:dyDescent="0.3"/>
  <cols>
    <col min="1" max="1" width="11.42578125" style="10"/>
    <col min="2" max="2" width="14.28515625" style="10" customWidth="1"/>
    <col min="3" max="3" width="56.85546875" style="9" customWidth="1"/>
    <col min="4" max="4" width="7.140625" style="8" customWidth="1"/>
    <col min="5" max="15" width="5.42578125" style="7" customWidth="1"/>
    <col min="16" max="16" width="5.42578125" style="6" customWidth="1"/>
    <col min="17" max="17" width="4.7109375" style="63" customWidth="1"/>
    <col min="18" max="18" width="5.42578125" style="5" customWidth="1"/>
    <col min="19" max="27" width="5.42578125" style="4" customWidth="1"/>
    <col min="28" max="28" width="2.28515625" style="4" customWidth="1"/>
    <col min="29" max="31" width="5.42578125" style="4" customWidth="1"/>
    <col min="32" max="32" width="5.140625" style="73" customWidth="1"/>
    <col min="33" max="33" width="5.140625" style="3" customWidth="1"/>
    <col min="34" max="34" width="8.140625" style="51" customWidth="1"/>
    <col min="35" max="16384" width="11.42578125" style="1"/>
  </cols>
  <sheetData>
    <row r="1" spans="1:36" ht="37.5" customHeight="1" x14ac:dyDescent="0.3">
      <c r="B1" s="91" t="s">
        <v>109</v>
      </c>
      <c r="C1" s="91"/>
      <c r="E1" s="92" t="s">
        <v>8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6" s="10" customFormat="1" ht="28.5" customHeight="1" x14ac:dyDescent="0.3">
      <c r="B2" s="91"/>
      <c r="C2" s="91"/>
      <c r="D2" s="49"/>
      <c r="E2" s="93" t="s">
        <v>7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48"/>
      <c r="S2" s="93" t="s">
        <v>3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29"/>
      <c r="AH2" s="74"/>
    </row>
    <row r="3" spans="1:36" s="43" customFormat="1" ht="74.25" customHeight="1" x14ac:dyDescent="0.25">
      <c r="B3" s="93" t="s">
        <v>6</v>
      </c>
      <c r="C3" s="93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6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101</v>
      </c>
      <c r="AD3" s="50" t="s">
        <v>103</v>
      </c>
      <c r="AE3" s="50" t="s">
        <v>0</v>
      </c>
      <c r="AF3" s="69"/>
      <c r="AG3" s="42"/>
      <c r="AH3" s="75"/>
      <c r="AJ3" s="44"/>
    </row>
    <row r="4" spans="1:36" s="38" customFormat="1" ht="25.5" customHeight="1" x14ac:dyDescent="0.25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7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7">
        <v>5</v>
      </c>
      <c r="AE4" s="21">
        <v>10</v>
      </c>
      <c r="AF4" s="70"/>
      <c r="AG4" s="39"/>
      <c r="AH4" s="76"/>
    </row>
    <row r="5" spans="1:36" s="37" customFormat="1" ht="25.5" customHeight="1" x14ac:dyDescent="0.35">
      <c r="A5" s="82" t="s">
        <v>4</v>
      </c>
      <c r="B5" s="23" t="s">
        <v>10</v>
      </c>
      <c r="C5" s="22" t="s">
        <v>11</v>
      </c>
      <c r="D5" s="21">
        <v>8</v>
      </c>
      <c r="E5" s="83" t="s">
        <v>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1"/>
      <c r="S5" s="90" t="s">
        <v>50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20"/>
      <c r="AH5" s="77"/>
    </row>
    <row r="6" spans="1:36" s="37" customFormat="1" ht="25.5" customHeight="1" x14ac:dyDescent="0.35">
      <c r="A6" s="82"/>
      <c r="B6" s="23" t="s">
        <v>12</v>
      </c>
      <c r="C6" s="22" t="s">
        <v>13</v>
      </c>
      <c r="D6" s="21">
        <v>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21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20"/>
      <c r="AH6" s="77"/>
    </row>
    <row r="7" spans="1:36" s="37" customFormat="1" ht="25.5" customHeight="1" x14ac:dyDescent="0.35">
      <c r="A7" s="82"/>
      <c r="B7" s="23" t="s">
        <v>14</v>
      </c>
      <c r="C7" s="22" t="s">
        <v>15</v>
      </c>
      <c r="D7" s="21">
        <v>6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1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20"/>
      <c r="AH7" s="77"/>
    </row>
    <row r="8" spans="1:36" s="37" customFormat="1" ht="25.5" customHeight="1" x14ac:dyDescent="0.35">
      <c r="A8" s="82"/>
      <c r="B8" s="23" t="s">
        <v>16</v>
      </c>
      <c r="C8" s="22" t="s">
        <v>17</v>
      </c>
      <c r="D8" s="21">
        <v>6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21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20"/>
      <c r="AH8" s="77"/>
    </row>
    <row r="9" spans="1:36" s="37" customFormat="1" ht="25.5" customHeight="1" x14ac:dyDescent="0.35">
      <c r="A9" s="82"/>
      <c r="B9" s="23" t="s">
        <v>18</v>
      </c>
      <c r="C9" s="22" t="s">
        <v>19</v>
      </c>
      <c r="D9" s="21">
        <v>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21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20"/>
      <c r="AH9" s="77"/>
    </row>
    <row r="10" spans="1:36" s="37" customFormat="1" ht="25.5" customHeight="1" x14ac:dyDescent="0.35">
      <c r="A10" s="82"/>
      <c r="B10" s="23" t="s">
        <v>20</v>
      </c>
      <c r="C10" s="22" t="s">
        <v>21</v>
      </c>
      <c r="D10" s="21">
        <v>6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21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20"/>
      <c r="AH10" s="77"/>
    </row>
    <row r="11" spans="1:36" s="37" customFormat="1" ht="25.5" customHeight="1" x14ac:dyDescent="0.35">
      <c r="A11" s="82"/>
      <c r="B11" s="23" t="s">
        <v>22</v>
      </c>
      <c r="C11" s="22" t="s">
        <v>23</v>
      </c>
      <c r="D11" s="21">
        <v>8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2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20"/>
      <c r="AH11" s="77"/>
    </row>
    <row r="12" spans="1:36" ht="35.25" customHeight="1" x14ac:dyDescent="0.35">
      <c r="A12" s="82"/>
      <c r="B12" s="23" t="s">
        <v>24</v>
      </c>
      <c r="C12" s="22" t="s">
        <v>25</v>
      </c>
      <c r="D12" s="21">
        <v>6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21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20"/>
      <c r="AH12" s="78"/>
    </row>
    <row r="13" spans="1:36" ht="35.25" customHeight="1" x14ac:dyDescent="0.35">
      <c r="A13" s="82"/>
      <c r="B13" s="23" t="s">
        <v>26</v>
      </c>
      <c r="C13" s="22" t="s">
        <v>27</v>
      </c>
      <c r="D13" s="21">
        <v>3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21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20"/>
      <c r="AH13" s="78"/>
    </row>
    <row r="14" spans="1:36" ht="35.25" customHeight="1" x14ac:dyDescent="0.35">
      <c r="A14" s="82"/>
      <c r="B14" s="23" t="s">
        <v>28</v>
      </c>
      <c r="C14" s="22" t="s">
        <v>29</v>
      </c>
      <c r="D14" s="21">
        <v>3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21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20"/>
      <c r="AH14" s="53"/>
    </row>
    <row r="15" spans="1:36" ht="35.25" customHeight="1" x14ac:dyDescent="0.35">
      <c r="A15" s="82"/>
      <c r="B15" s="23" t="s">
        <v>30</v>
      </c>
      <c r="C15" s="22" t="s">
        <v>31</v>
      </c>
      <c r="D15" s="21">
        <v>2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21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20"/>
      <c r="AH15" s="53"/>
    </row>
    <row r="16" spans="1:36" ht="24" customHeight="1" x14ac:dyDescent="0.35">
      <c r="A16" s="82"/>
      <c r="B16" s="23"/>
      <c r="C16" s="22"/>
      <c r="D16" s="21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1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20"/>
      <c r="AH16" s="53"/>
    </row>
    <row r="17" spans="1:52" s="3" customFormat="1" ht="35.25" customHeight="1" x14ac:dyDescent="0.35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8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1"/>
      <c r="AG17" s="20"/>
      <c r="AH17" s="79"/>
    </row>
    <row r="18" spans="1:52" ht="35.25" customHeight="1" x14ac:dyDescent="0.35">
      <c r="A18" s="82" t="s">
        <v>3</v>
      </c>
      <c r="B18" s="23" t="s">
        <v>32</v>
      </c>
      <c r="C18" s="95" t="s">
        <v>33</v>
      </c>
      <c r="D18" s="21">
        <v>5</v>
      </c>
      <c r="E18" s="17" t="s">
        <v>159</v>
      </c>
      <c r="F18" s="17" t="s">
        <v>159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3" t="s">
        <v>2</v>
      </c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20"/>
      <c r="AH18" s="53">
        <f t="shared" ref="AH18:AH26" si="1">SUM(Q18,AF18)</f>
        <v>17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35.25" customHeight="1" x14ac:dyDescent="0.35">
      <c r="A19" s="82"/>
      <c r="B19" s="23" t="s">
        <v>34</v>
      </c>
      <c r="C19" s="95" t="s">
        <v>35</v>
      </c>
      <c r="D19" s="21">
        <v>5</v>
      </c>
      <c r="E19" s="17" t="s">
        <v>159</v>
      </c>
      <c r="F19" s="17" t="s">
        <v>159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20"/>
      <c r="AH19" s="53">
        <f t="shared" si="1"/>
        <v>17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35.25" customHeight="1" x14ac:dyDescent="0.35">
      <c r="A20" s="82"/>
      <c r="B20" s="23" t="s">
        <v>36</v>
      </c>
      <c r="C20" s="95" t="s">
        <v>37</v>
      </c>
      <c r="D20" s="21">
        <v>5</v>
      </c>
      <c r="E20" s="17" t="s">
        <v>159</v>
      </c>
      <c r="F20" s="17" t="s">
        <v>159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20"/>
      <c r="AH20" s="53">
        <f t="shared" si="1"/>
        <v>17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5.25" customHeight="1" x14ac:dyDescent="0.35">
      <c r="A21" s="82"/>
      <c r="B21" s="23" t="s">
        <v>38</v>
      </c>
      <c r="C21" s="95" t="s">
        <v>39</v>
      </c>
      <c r="D21" s="21">
        <v>5</v>
      </c>
      <c r="E21" s="17"/>
      <c r="F21" s="17"/>
      <c r="G21" s="17" t="s">
        <v>159</v>
      </c>
      <c r="H21" s="17" t="s">
        <v>159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20"/>
      <c r="AH21" s="53">
        <f t="shared" si="1"/>
        <v>12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35.25" customHeight="1" x14ac:dyDescent="0.35">
      <c r="A22" s="82"/>
      <c r="B22" s="23" t="s">
        <v>40</v>
      </c>
      <c r="C22" s="95" t="s">
        <v>41</v>
      </c>
      <c r="D22" s="21">
        <v>5</v>
      </c>
      <c r="E22" s="17"/>
      <c r="F22" s="17"/>
      <c r="G22" s="17"/>
      <c r="H22" s="17"/>
      <c r="I22" s="17" t="s">
        <v>159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20"/>
      <c r="AH22" s="53">
        <f t="shared" si="1"/>
        <v>6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35.25" customHeight="1" x14ac:dyDescent="0.35">
      <c r="A23" s="82"/>
      <c r="B23" s="23" t="s">
        <v>42</v>
      </c>
      <c r="C23" s="95" t="s">
        <v>43</v>
      </c>
      <c r="D23" s="21">
        <v>5</v>
      </c>
      <c r="E23" s="17"/>
      <c r="F23" s="17"/>
      <c r="G23" s="17"/>
      <c r="H23" s="17"/>
      <c r="I23" s="17"/>
      <c r="J23" s="17" t="s">
        <v>159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20"/>
      <c r="AH23" s="53">
        <f t="shared" si="1"/>
        <v>6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35.25" customHeight="1" x14ac:dyDescent="0.35">
      <c r="A24" s="82"/>
      <c r="B24" s="23" t="s">
        <v>44</v>
      </c>
      <c r="C24" s="95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20"/>
      <c r="AH24" s="53">
        <f t="shared" si="1"/>
        <v>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35.25" customHeight="1" x14ac:dyDescent="0.35">
      <c r="A25" s="82"/>
      <c r="B25" s="23" t="s">
        <v>46</v>
      </c>
      <c r="C25" s="95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20"/>
      <c r="AH25" s="53">
        <f t="shared" si="1"/>
        <v>0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5.25" customHeight="1" x14ac:dyDescent="0.35">
      <c r="A26" s="82"/>
      <c r="B26" s="23" t="s">
        <v>48</v>
      </c>
      <c r="C26" s="95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159</v>
      </c>
      <c r="P26" s="17"/>
      <c r="Q26" s="12">
        <f t="shared" si="0"/>
        <v>2</v>
      </c>
      <c r="R26" s="21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20"/>
      <c r="AH26" s="53">
        <f t="shared" si="1"/>
        <v>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22.5" customHeight="1" x14ac:dyDescent="0.35">
      <c r="A27" s="82"/>
      <c r="B27" s="86" t="s">
        <v>9</v>
      </c>
      <c r="C27" s="87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20"/>
      <c r="AH27" s="53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35.25" customHeight="1" x14ac:dyDescent="0.35">
      <c r="A28" s="82"/>
      <c r="B28" s="23" t="s">
        <v>101</v>
      </c>
      <c r="C28" s="95" t="s">
        <v>102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20"/>
      <c r="AH28" s="53">
        <f>SUM(Q28,AF28)</f>
        <v>0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35.25" customHeight="1" x14ac:dyDescent="0.35">
      <c r="A29" s="82"/>
      <c r="B29" s="23" t="s">
        <v>103</v>
      </c>
      <c r="C29" s="95" t="s">
        <v>104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20"/>
      <c r="AH29" s="53">
        <f>SUM(Q29,AF29)</f>
        <v>0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35.25" customHeight="1" x14ac:dyDescent="0.35">
      <c r="A30" s="82"/>
      <c r="B30" s="88" t="s">
        <v>0</v>
      </c>
      <c r="C30" s="89"/>
      <c r="D30" s="21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20"/>
      <c r="AH30" s="53">
        <f>SUM(Q30,AF30)</f>
        <v>0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30" customFormat="1" ht="27.75" customHeight="1" x14ac:dyDescent="0.35">
      <c r="A31" s="33"/>
      <c r="B31" s="33"/>
      <c r="C31" s="32"/>
      <c r="D31" s="31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26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11"/>
      <c r="AH31" s="53"/>
    </row>
    <row r="32" spans="1:52" s="3" customFormat="1" ht="35.25" customHeight="1" x14ac:dyDescent="0.35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7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72"/>
      <c r="AG32" s="20"/>
      <c r="AH32" s="79"/>
    </row>
    <row r="33" spans="1:34" ht="35.25" customHeight="1" x14ac:dyDescent="0.35">
      <c r="A33" s="82" t="s">
        <v>1</v>
      </c>
      <c r="B33" s="23" t="s">
        <v>51</v>
      </c>
      <c r="C33" s="95" t="s">
        <v>52</v>
      </c>
      <c r="D33" s="21">
        <v>4</v>
      </c>
      <c r="E33" s="74" t="s">
        <v>159</v>
      </c>
      <c r="F33" s="74" t="s">
        <v>159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2">
        <f t="shared" ref="AF33:AF41" si="4">SUMIF(S33:AE33,"*",$S$4:$AF$4)</f>
        <v>0</v>
      </c>
      <c r="AG33" s="20"/>
      <c r="AH33" s="53">
        <f t="shared" ref="AH33:AH41" si="5">SUM(Q33,AF33)</f>
        <v>17</v>
      </c>
    </row>
    <row r="34" spans="1:34" ht="35.25" customHeight="1" x14ac:dyDescent="0.35">
      <c r="A34" s="82"/>
      <c r="B34" s="23" t="s">
        <v>53</v>
      </c>
      <c r="C34" s="95" t="s">
        <v>54</v>
      </c>
      <c r="D34" s="21">
        <v>4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>
        <f t="shared" si="4"/>
        <v>0</v>
      </c>
      <c r="AG34" s="20"/>
      <c r="AH34" s="53">
        <f t="shared" si="5"/>
        <v>0</v>
      </c>
    </row>
    <row r="35" spans="1:34" ht="35.25" customHeight="1" x14ac:dyDescent="0.35">
      <c r="A35" s="82"/>
      <c r="B35" s="23" t="s">
        <v>55</v>
      </c>
      <c r="C35" s="95" t="s">
        <v>56</v>
      </c>
      <c r="D35" s="21">
        <v>4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>
        <f t="shared" si="4"/>
        <v>0</v>
      </c>
      <c r="AG35" s="20"/>
      <c r="AH35" s="53">
        <f t="shared" si="5"/>
        <v>0</v>
      </c>
    </row>
    <row r="36" spans="1:34" ht="35.25" customHeight="1" x14ac:dyDescent="0.35">
      <c r="A36" s="82"/>
      <c r="B36" s="23" t="s">
        <v>57</v>
      </c>
      <c r="C36" s="95" t="s">
        <v>58</v>
      </c>
      <c r="D36" s="21">
        <v>4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>
        <f t="shared" si="4"/>
        <v>0</v>
      </c>
      <c r="AG36" s="20"/>
      <c r="AH36" s="53">
        <f t="shared" si="5"/>
        <v>0</v>
      </c>
    </row>
    <row r="37" spans="1:34" ht="35.25" customHeight="1" x14ac:dyDescent="0.35">
      <c r="A37" s="82"/>
      <c r="B37" s="23" t="s">
        <v>59</v>
      </c>
      <c r="C37" s="95" t="s">
        <v>60</v>
      </c>
      <c r="D37" s="21">
        <v>4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>
        <f t="shared" si="4"/>
        <v>0</v>
      </c>
      <c r="AG37" s="20"/>
      <c r="AH37" s="53">
        <f t="shared" si="5"/>
        <v>0</v>
      </c>
    </row>
    <row r="38" spans="1:34" ht="35.25" customHeight="1" x14ac:dyDescent="0.35">
      <c r="A38" s="82"/>
      <c r="B38" s="23" t="s">
        <v>61</v>
      </c>
      <c r="C38" s="95" t="s">
        <v>62</v>
      </c>
      <c r="D38" s="21">
        <v>4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>
        <f t="shared" si="4"/>
        <v>0</v>
      </c>
      <c r="AG38" s="20"/>
      <c r="AH38" s="53">
        <f t="shared" si="5"/>
        <v>0</v>
      </c>
    </row>
    <row r="39" spans="1:34" ht="35.25" customHeight="1" x14ac:dyDescent="0.35">
      <c r="A39" s="82"/>
      <c r="B39" s="23" t="s">
        <v>63</v>
      </c>
      <c r="C39" s="95" t="s">
        <v>64</v>
      </c>
      <c r="D39" s="21">
        <v>4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>
        <f t="shared" si="4"/>
        <v>0</v>
      </c>
      <c r="AG39" s="20"/>
      <c r="AH39" s="53">
        <f t="shared" si="5"/>
        <v>0</v>
      </c>
    </row>
    <row r="40" spans="1:34" ht="35.25" customHeight="1" x14ac:dyDescent="0.35">
      <c r="A40" s="82"/>
      <c r="B40" s="23" t="s">
        <v>65</v>
      </c>
      <c r="C40" s="95" t="s">
        <v>66</v>
      </c>
      <c r="D40" s="21">
        <v>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>
        <f t="shared" si="4"/>
        <v>0</v>
      </c>
      <c r="AG40" s="20"/>
      <c r="AH40" s="53">
        <f t="shared" si="5"/>
        <v>0</v>
      </c>
    </row>
    <row r="41" spans="1:34" ht="35.25" customHeight="1" x14ac:dyDescent="0.35">
      <c r="A41" s="82"/>
      <c r="B41" s="23" t="s">
        <v>67</v>
      </c>
      <c r="C41" s="95" t="s">
        <v>68</v>
      </c>
      <c r="D41" s="21">
        <v>2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 t="s">
        <v>159</v>
      </c>
      <c r="P41" s="74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159</v>
      </c>
      <c r="AB41" s="17"/>
      <c r="AC41" s="17"/>
      <c r="AD41" s="17"/>
      <c r="AE41" s="17"/>
      <c r="AF41" s="12">
        <f t="shared" si="4"/>
        <v>2</v>
      </c>
      <c r="AG41" s="20"/>
      <c r="AH41" s="53">
        <f t="shared" si="5"/>
        <v>4</v>
      </c>
    </row>
    <row r="42" spans="1:34" ht="15" customHeight="1" x14ac:dyDescent="0.35">
      <c r="A42" s="82"/>
      <c r="B42" s="84" t="s">
        <v>9</v>
      </c>
      <c r="C42" s="85"/>
      <c r="D42" s="21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/>
      <c r="AG42" s="20"/>
      <c r="AH42" s="53"/>
    </row>
    <row r="43" spans="1:34" ht="35.25" customHeight="1" x14ac:dyDescent="0.35">
      <c r="A43" s="82"/>
      <c r="B43" s="23" t="s">
        <v>99</v>
      </c>
      <c r="C43" s="95" t="s">
        <v>100</v>
      </c>
      <c r="D43" s="21">
        <v>5</v>
      </c>
      <c r="E43" s="74" t="s">
        <v>159</v>
      </c>
      <c r="F43" s="74" t="s">
        <v>159</v>
      </c>
      <c r="G43" s="74" t="s">
        <v>159</v>
      </c>
      <c r="H43" s="74" t="s">
        <v>159</v>
      </c>
      <c r="I43" s="74" t="s">
        <v>159</v>
      </c>
      <c r="J43" s="74" t="s">
        <v>159</v>
      </c>
      <c r="K43" s="74"/>
      <c r="L43" s="74"/>
      <c r="M43" s="74"/>
      <c r="N43" s="74"/>
      <c r="O43" s="74"/>
      <c r="P43" s="74"/>
      <c r="Q43" s="14">
        <f t="shared" ref="Q43:Q49" si="6"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2">
        <f t="shared" ref="AF43:AF49" si="7">SUMIF(S43:AE43,"*",$S$4:$AF$4)</f>
        <v>0</v>
      </c>
      <c r="AG43" s="20"/>
      <c r="AH43" s="53">
        <f t="shared" ref="AH43:AH49" si="8">SUM(Q43,AF43)</f>
        <v>41</v>
      </c>
    </row>
    <row r="44" spans="1:34" ht="35.25" customHeight="1" x14ac:dyDescent="0.35">
      <c r="A44" s="82"/>
      <c r="B44" s="23" t="s">
        <v>81</v>
      </c>
      <c r="C44" s="95" t="s">
        <v>82</v>
      </c>
      <c r="D44" s="21">
        <v>5</v>
      </c>
      <c r="E44" s="74" t="s">
        <v>159</v>
      </c>
      <c r="F44" s="74" t="s">
        <v>159</v>
      </c>
      <c r="G44" s="74" t="s">
        <v>159</v>
      </c>
      <c r="H44" s="74" t="s">
        <v>159</v>
      </c>
      <c r="I44" s="74" t="s">
        <v>159</v>
      </c>
      <c r="J44" s="74" t="s">
        <v>159</v>
      </c>
      <c r="K44" s="74"/>
      <c r="L44" s="74"/>
      <c r="M44" s="74"/>
      <c r="N44" s="74"/>
      <c r="O44" s="74"/>
      <c r="P44" s="74"/>
      <c r="Q44" s="14">
        <f t="shared" si="6"/>
        <v>41</v>
      </c>
      <c r="R44" s="2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2">
        <f t="shared" si="7"/>
        <v>0</v>
      </c>
      <c r="AG44" s="20"/>
      <c r="AH44" s="53">
        <f t="shared" si="8"/>
        <v>41</v>
      </c>
    </row>
    <row r="45" spans="1:34" ht="35.25" customHeight="1" x14ac:dyDescent="0.35">
      <c r="A45" s="82"/>
      <c r="B45" s="23" t="s">
        <v>105</v>
      </c>
      <c r="C45" s="95" t="s">
        <v>106</v>
      </c>
      <c r="D45" s="21">
        <v>5</v>
      </c>
      <c r="E45" s="74" t="s">
        <v>159</v>
      </c>
      <c r="F45" s="74" t="s">
        <v>159</v>
      </c>
      <c r="G45" s="74" t="s">
        <v>159</v>
      </c>
      <c r="H45" s="74" t="s">
        <v>159</v>
      </c>
      <c r="I45" s="74" t="s">
        <v>159</v>
      </c>
      <c r="J45" s="74" t="s">
        <v>159</v>
      </c>
      <c r="K45" s="74"/>
      <c r="L45" s="74"/>
      <c r="M45" s="74"/>
      <c r="N45" s="74"/>
      <c r="O45" s="74"/>
      <c r="P45" s="74"/>
      <c r="Q45" s="14">
        <f t="shared" si="6"/>
        <v>41</v>
      </c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2">
        <f t="shared" si="7"/>
        <v>0</v>
      </c>
      <c r="AG45" s="20"/>
      <c r="AH45" s="53">
        <f t="shared" si="8"/>
        <v>41</v>
      </c>
    </row>
    <row r="46" spans="1:34" ht="35.25" customHeight="1" x14ac:dyDescent="0.35">
      <c r="A46" s="82"/>
      <c r="B46" s="23" t="s">
        <v>107</v>
      </c>
      <c r="C46" s="95" t="s">
        <v>108</v>
      </c>
      <c r="D46" s="21">
        <v>5</v>
      </c>
      <c r="E46" s="74" t="s">
        <v>159</v>
      </c>
      <c r="F46" s="74" t="s">
        <v>159</v>
      </c>
      <c r="G46" s="74" t="s">
        <v>159</v>
      </c>
      <c r="H46" s="74" t="s">
        <v>159</v>
      </c>
      <c r="I46" s="74" t="s">
        <v>159</v>
      </c>
      <c r="J46" s="74" t="s">
        <v>159</v>
      </c>
      <c r="K46" s="74"/>
      <c r="L46" s="74"/>
      <c r="M46" s="74"/>
      <c r="N46" s="74"/>
      <c r="O46" s="74"/>
      <c r="P46" s="74"/>
      <c r="Q46" s="14">
        <f t="shared" si="6"/>
        <v>41</v>
      </c>
      <c r="R46" s="2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2">
        <f t="shared" si="7"/>
        <v>0</v>
      </c>
      <c r="AG46" s="20"/>
      <c r="AH46" s="53">
        <f t="shared" si="8"/>
        <v>41</v>
      </c>
    </row>
    <row r="47" spans="1:34" ht="35.25" customHeight="1" x14ac:dyDescent="0.35">
      <c r="A47" s="82"/>
      <c r="B47" s="23" t="s">
        <v>73</v>
      </c>
      <c r="C47" s="95" t="s">
        <v>74</v>
      </c>
      <c r="D47" s="21">
        <v>5</v>
      </c>
      <c r="E47" s="74" t="s">
        <v>159</v>
      </c>
      <c r="F47" s="74" t="s">
        <v>159</v>
      </c>
      <c r="G47" s="74" t="s">
        <v>159</v>
      </c>
      <c r="H47" s="74" t="s">
        <v>159</v>
      </c>
      <c r="I47" s="74" t="s">
        <v>159</v>
      </c>
      <c r="J47" s="74" t="s">
        <v>159</v>
      </c>
      <c r="K47" s="74"/>
      <c r="L47" s="74"/>
      <c r="M47" s="74"/>
      <c r="N47" s="74"/>
      <c r="O47" s="74"/>
      <c r="P47" s="74"/>
      <c r="Q47" s="14">
        <f t="shared" si="6"/>
        <v>41</v>
      </c>
      <c r="R47" s="2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2">
        <f t="shared" si="7"/>
        <v>0</v>
      </c>
      <c r="AG47" s="20"/>
      <c r="AH47" s="53">
        <f t="shared" si="8"/>
        <v>41</v>
      </c>
    </row>
    <row r="48" spans="1:34" ht="35.25" customHeight="1" x14ac:dyDescent="0.35">
      <c r="A48" s="82"/>
      <c r="B48" s="23" t="s">
        <v>79</v>
      </c>
      <c r="C48" s="95" t="s">
        <v>80</v>
      </c>
      <c r="D48" s="21">
        <v>5</v>
      </c>
      <c r="E48" s="74" t="s">
        <v>159</v>
      </c>
      <c r="F48" s="74" t="s">
        <v>159</v>
      </c>
      <c r="G48" s="74" t="s">
        <v>159</v>
      </c>
      <c r="H48" s="74" t="s">
        <v>159</v>
      </c>
      <c r="I48" s="74" t="s">
        <v>159</v>
      </c>
      <c r="J48" s="74" t="s">
        <v>159</v>
      </c>
      <c r="K48" s="74"/>
      <c r="L48" s="74"/>
      <c r="M48" s="74"/>
      <c r="N48" s="74"/>
      <c r="O48" s="74"/>
      <c r="P48" s="74"/>
      <c r="Q48" s="14">
        <f t="shared" si="6"/>
        <v>41</v>
      </c>
      <c r="R48" s="21"/>
      <c r="S48" s="17"/>
      <c r="T48" s="17"/>
      <c r="U48" s="17" t="s">
        <v>159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2">
        <f t="shared" si="7"/>
        <v>5</v>
      </c>
      <c r="AG48" s="20"/>
      <c r="AH48" s="53">
        <f t="shared" si="8"/>
        <v>46</v>
      </c>
    </row>
    <row r="49" spans="1:34" s="13" customFormat="1" ht="24.95" customHeight="1" x14ac:dyDescent="0.35">
      <c r="A49" s="82"/>
      <c r="B49" s="19" t="s">
        <v>0</v>
      </c>
      <c r="C49" s="18"/>
      <c r="D49" s="21">
        <v>20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14">
        <f t="shared" si="6"/>
        <v>0</v>
      </c>
      <c r="R49" s="16"/>
      <c r="S49" s="15"/>
      <c r="T49" s="15"/>
      <c r="U49" s="15"/>
      <c r="V49" s="15"/>
      <c r="W49" s="15"/>
      <c r="X49" s="15"/>
      <c r="Y49" s="15"/>
      <c r="Z49"/>
      <c r="AA49"/>
      <c r="AB49"/>
      <c r="AC49"/>
      <c r="AD49"/>
      <c r="AE49"/>
      <c r="AF49" s="12">
        <f t="shared" si="7"/>
        <v>0</v>
      </c>
      <c r="AG49" s="11"/>
      <c r="AH49" s="53">
        <f t="shared" si="8"/>
        <v>0</v>
      </c>
    </row>
    <row r="50" spans="1:34" ht="21" x14ac:dyDescent="0.35">
      <c r="E50" s="14">
        <f t="shared" ref="E50:P50" si="9">SUMIF(E33:E49,"*",$D$33:$D$49)</f>
        <v>34</v>
      </c>
      <c r="F50" s="14">
        <f t="shared" si="9"/>
        <v>34</v>
      </c>
      <c r="G50" s="14">
        <f t="shared" si="9"/>
        <v>30</v>
      </c>
      <c r="H50" s="14">
        <f t="shared" si="9"/>
        <v>30</v>
      </c>
      <c r="I50" s="14">
        <f t="shared" si="9"/>
        <v>30</v>
      </c>
      <c r="J50" s="14">
        <f t="shared" si="9"/>
        <v>30</v>
      </c>
      <c r="K50" s="14">
        <f t="shared" si="9"/>
        <v>0</v>
      </c>
      <c r="L50" s="14">
        <f t="shared" si="9"/>
        <v>0</v>
      </c>
      <c r="M50" s="14">
        <f t="shared" si="9"/>
        <v>0</v>
      </c>
      <c r="N50" s="14">
        <f t="shared" si="9"/>
        <v>0</v>
      </c>
      <c r="O50" s="14">
        <f t="shared" si="9"/>
        <v>2</v>
      </c>
      <c r="P50" s="14">
        <f t="shared" si="9"/>
        <v>0</v>
      </c>
      <c r="Q50" s="6"/>
      <c r="S50" s="12">
        <f t="shared" ref="S50:AA50" si="10">SUMIF(S33:S49,"*",$D$33:$D$49)</f>
        <v>0</v>
      </c>
      <c r="T50" s="12">
        <f t="shared" si="10"/>
        <v>0</v>
      </c>
      <c r="U50" s="12">
        <f t="shared" si="10"/>
        <v>5</v>
      </c>
      <c r="V50" s="12">
        <f t="shared" si="10"/>
        <v>0</v>
      </c>
      <c r="W50" s="12">
        <f t="shared" si="10"/>
        <v>0</v>
      </c>
      <c r="X50" s="12">
        <f t="shared" si="10"/>
        <v>0</v>
      </c>
      <c r="Y50" s="12">
        <f t="shared" si="10"/>
        <v>0</v>
      </c>
      <c r="Z50" s="12">
        <f t="shared" si="10"/>
        <v>0</v>
      </c>
      <c r="AA50" s="12">
        <f t="shared" si="10"/>
        <v>2</v>
      </c>
      <c r="AB50" s="12"/>
      <c r="AC50" s="12">
        <f>SUMIF(AC33:AC49,"*",$D$33:$D$49)</f>
        <v>0</v>
      </c>
      <c r="AD50" s="12">
        <f>SUMIF(AD33:AD49,"*",$D$33:$D$49)</f>
        <v>0</v>
      </c>
      <c r="AE50" s="12">
        <f>SUMIF(AE33:AE49,"*",$D$33:$D$49)</f>
        <v>0</v>
      </c>
      <c r="AF50" s="12"/>
      <c r="AG50" s="11"/>
    </row>
  </sheetData>
  <mergeCells count="14">
    <mergeCell ref="A18:A30"/>
    <mergeCell ref="S18:AF31"/>
    <mergeCell ref="B27:C27"/>
    <mergeCell ref="B30:C30"/>
    <mergeCell ref="A33:A49"/>
    <mergeCell ref="B42:C42"/>
    <mergeCell ref="A5:A16"/>
    <mergeCell ref="E5:Q16"/>
    <mergeCell ref="S5:AF16"/>
    <mergeCell ref="B1:C2"/>
    <mergeCell ref="E1:AF1"/>
    <mergeCell ref="E2:Q2"/>
    <mergeCell ref="S2:AF2"/>
    <mergeCell ref="B3:C3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28" r:id="rId11"/>
    <hyperlink ref="C29" r:id="rId12"/>
    <hyperlink ref="C43" r:id="rId13"/>
    <hyperlink ref="C44" r:id="rId14"/>
    <hyperlink ref="C45" r:id="rId15"/>
    <hyperlink ref="C46" r:id="rId16"/>
    <hyperlink ref="C47" r:id="rId17"/>
    <hyperlink ref="C48" r:id="rId18"/>
    <hyperlink ref="C33" r:id="rId19"/>
    <hyperlink ref="C34" r:id="rId20"/>
    <hyperlink ref="C35" r:id="rId21"/>
    <hyperlink ref="C36" r:id="rId22"/>
    <hyperlink ref="C37" r:id="rId23"/>
    <hyperlink ref="C38" r:id="rId24"/>
    <hyperlink ref="C39" r:id="rId25"/>
    <hyperlink ref="C40" r:id="rId26"/>
    <hyperlink ref="C41" r:id="rId27"/>
    <hyperlink ref="C18" r:id="rId28"/>
    <hyperlink ref="C19" r:id="rId29"/>
    <hyperlink ref="C20" r:id="rId30"/>
    <hyperlink ref="C21" r:id="rId31"/>
    <hyperlink ref="C22" r:id="rId32"/>
    <hyperlink ref="C23" r:id="rId33"/>
    <hyperlink ref="C24" r:id="rId34"/>
    <hyperlink ref="C25" r:id="rId35"/>
    <hyperlink ref="C26" r:id="rId36"/>
  </hyperlinks>
  <printOptions gridLines="1"/>
  <pageMargins left="0.23622047244094491" right="0.23622047244094491" top="0.74803149606299213" bottom="0.74803149606299213" header="0.31496062992125984" footer="0.31496062992125984"/>
  <pageSetup paperSize="9" scale="39" orientation="portrait" r:id="rId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0"/>
  <sheetViews>
    <sheetView view="pageBreakPreview" zoomScale="60" zoomScaleNormal="60" workbookViewId="0">
      <selection activeCell="C29" sqref="C29"/>
    </sheetView>
  </sheetViews>
  <sheetFormatPr baseColWidth="10" defaultColWidth="11.42578125" defaultRowHeight="18.75" x14ac:dyDescent="0.3"/>
  <cols>
    <col min="1" max="1" width="11.42578125" style="10"/>
    <col min="2" max="2" width="14.28515625" style="10" customWidth="1"/>
    <col min="3" max="3" width="56.85546875" style="9" customWidth="1"/>
    <col min="4" max="4" width="7.140625" style="8" customWidth="1"/>
    <col min="5" max="15" width="5.42578125" style="7" customWidth="1"/>
    <col min="16" max="16" width="5.42578125" style="6" customWidth="1"/>
    <col min="17" max="17" width="4.7109375" style="63" customWidth="1"/>
    <col min="18" max="18" width="5.42578125" style="5" customWidth="1"/>
    <col min="19" max="27" width="5.42578125" style="4" customWidth="1"/>
    <col min="28" max="28" width="2.28515625" style="4" customWidth="1"/>
    <col min="29" max="29" width="4.140625" style="4" customWidth="1"/>
    <col min="30" max="31" width="5.42578125" style="4" customWidth="1"/>
    <col min="32" max="32" width="5.140625" style="73" customWidth="1"/>
    <col min="33" max="33" width="5.140625" style="3" customWidth="1"/>
    <col min="34" max="34" width="8.140625" style="51" customWidth="1"/>
    <col min="35" max="16384" width="11.42578125" style="1"/>
  </cols>
  <sheetData>
    <row r="1" spans="1:36" ht="37.5" customHeight="1" x14ac:dyDescent="0.3">
      <c r="B1" s="91" t="s">
        <v>110</v>
      </c>
      <c r="C1" s="91"/>
      <c r="E1" s="92" t="s">
        <v>8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6" s="10" customFormat="1" ht="28.5" customHeight="1" x14ac:dyDescent="0.3">
      <c r="B2" s="91"/>
      <c r="C2" s="91"/>
      <c r="D2" s="49"/>
      <c r="E2" s="93" t="s">
        <v>7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48"/>
      <c r="S2" s="93" t="s">
        <v>3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29"/>
      <c r="AH2" s="74"/>
    </row>
    <row r="3" spans="1:36" s="43" customFormat="1" ht="74.25" customHeight="1" x14ac:dyDescent="0.25">
      <c r="B3" s="93" t="s">
        <v>6</v>
      </c>
      <c r="C3" s="93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6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111</v>
      </c>
      <c r="AD3" s="50" t="s">
        <v>83</v>
      </c>
      <c r="AE3" s="50" t="s">
        <v>0</v>
      </c>
      <c r="AF3" s="69"/>
      <c r="AG3" s="42"/>
      <c r="AH3" s="75"/>
      <c r="AJ3" s="44"/>
    </row>
    <row r="4" spans="1:36" s="38" customFormat="1" ht="25.5" customHeight="1" x14ac:dyDescent="0.25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7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4</v>
      </c>
      <c r="AD4" s="27">
        <v>3</v>
      </c>
      <c r="AE4" s="21">
        <v>10</v>
      </c>
      <c r="AF4" s="70"/>
      <c r="AG4" s="39"/>
      <c r="AH4" s="76"/>
    </row>
    <row r="5" spans="1:36" s="37" customFormat="1" ht="25.5" customHeight="1" x14ac:dyDescent="0.35">
      <c r="A5" s="82" t="s">
        <v>4</v>
      </c>
      <c r="B5" s="23" t="s">
        <v>10</v>
      </c>
      <c r="C5" s="22" t="s">
        <v>11</v>
      </c>
      <c r="D5" s="21">
        <v>8</v>
      </c>
      <c r="E5" s="83" t="s">
        <v>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1"/>
      <c r="S5" s="90" t="s">
        <v>50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20"/>
      <c r="AH5" s="77"/>
    </row>
    <row r="6" spans="1:36" s="37" customFormat="1" ht="25.5" customHeight="1" x14ac:dyDescent="0.35">
      <c r="A6" s="82"/>
      <c r="B6" s="23" t="s">
        <v>12</v>
      </c>
      <c r="C6" s="22" t="s">
        <v>13</v>
      </c>
      <c r="D6" s="21">
        <v>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21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20"/>
      <c r="AH6" s="77"/>
    </row>
    <row r="7" spans="1:36" s="37" customFormat="1" ht="25.5" customHeight="1" x14ac:dyDescent="0.35">
      <c r="A7" s="82"/>
      <c r="B7" s="23" t="s">
        <v>14</v>
      </c>
      <c r="C7" s="22" t="s">
        <v>15</v>
      </c>
      <c r="D7" s="21">
        <v>6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1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20"/>
      <c r="AH7" s="77"/>
    </row>
    <row r="8" spans="1:36" s="37" customFormat="1" ht="25.5" customHeight="1" x14ac:dyDescent="0.35">
      <c r="A8" s="82"/>
      <c r="B8" s="23" t="s">
        <v>16</v>
      </c>
      <c r="C8" s="22" t="s">
        <v>17</v>
      </c>
      <c r="D8" s="21">
        <v>6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21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20"/>
      <c r="AH8" s="77"/>
    </row>
    <row r="9" spans="1:36" s="37" customFormat="1" ht="25.5" customHeight="1" x14ac:dyDescent="0.35">
      <c r="A9" s="82"/>
      <c r="B9" s="23" t="s">
        <v>18</v>
      </c>
      <c r="C9" s="22" t="s">
        <v>19</v>
      </c>
      <c r="D9" s="21">
        <v>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21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20"/>
      <c r="AH9" s="77"/>
    </row>
    <row r="10" spans="1:36" s="37" customFormat="1" ht="25.5" customHeight="1" x14ac:dyDescent="0.35">
      <c r="A10" s="82"/>
      <c r="B10" s="23" t="s">
        <v>20</v>
      </c>
      <c r="C10" s="22" t="s">
        <v>21</v>
      </c>
      <c r="D10" s="21">
        <v>6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21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20"/>
      <c r="AH10" s="77"/>
    </row>
    <row r="11" spans="1:36" s="37" customFormat="1" ht="25.5" customHeight="1" x14ac:dyDescent="0.35">
      <c r="A11" s="82"/>
      <c r="B11" s="23" t="s">
        <v>22</v>
      </c>
      <c r="C11" s="22" t="s">
        <v>23</v>
      </c>
      <c r="D11" s="21">
        <v>8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2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20"/>
      <c r="AH11" s="77"/>
    </row>
    <row r="12" spans="1:36" ht="35.25" customHeight="1" x14ac:dyDescent="0.35">
      <c r="A12" s="82"/>
      <c r="B12" s="23" t="s">
        <v>24</v>
      </c>
      <c r="C12" s="22" t="s">
        <v>25</v>
      </c>
      <c r="D12" s="21">
        <v>6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21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20"/>
      <c r="AH12" s="78"/>
    </row>
    <row r="13" spans="1:36" ht="35.25" customHeight="1" x14ac:dyDescent="0.35">
      <c r="A13" s="82"/>
      <c r="B13" s="23" t="s">
        <v>26</v>
      </c>
      <c r="C13" s="22" t="s">
        <v>27</v>
      </c>
      <c r="D13" s="21">
        <v>3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21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20"/>
      <c r="AH13" s="78"/>
    </row>
    <row r="14" spans="1:36" ht="35.25" customHeight="1" x14ac:dyDescent="0.35">
      <c r="A14" s="82"/>
      <c r="B14" s="23" t="s">
        <v>28</v>
      </c>
      <c r="C14" s="22" t="s">
        <v>29</v>
      </c>
      <c r="D14" s="21">
        <v>3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21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20"/>
      <c r="AH14" s="53"/>
    </row>
    <row r="15" spans="1:36" ht="35.25" customHeight="1" x14ac:dyDescent="0.35">
      <c r="A15" s="82"/>
      <c r="B15" s="23" t="s">
        <v>30</v>
      </c>
      <c r="C15" s="22" t="s">
        <v>31</v>
      </c>
      <c r="D15" s="21">
        <v>2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21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20"/>
      <c r="AH15" s="53"/>
    </row>
    <row r="16" spans="1:36" ht="24" customHeight="1" x14ac:dyDescent="0.35">
      <c r="A16" s="82"/>
      <c r="B16" s="23"/>
      <c r="C16" s="22"/>
      <c r="D16" s="21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1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20"/>
      <c r="AH16" s="53"/>
    </row>
    <row r="17" spans="1:52" s="3" customFormat="1" ht="35.25" customHeight="1" x14ac:dyDescent="0.35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8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1"/>
      <c r="AG17" s="20"/>
      <c r="AH17" s="79"/>
    </row>
    <row r="18" spans="1:52" ht="35.25" customHeight="1" x14ac:dyDescent="0.35">
      <c r="A18" s="82" t="s">
        <v>3</v>
      </c>
      <c r="B18" s="23" t="s">
        <v>32</v>
      </c>
      <c r="C18" s="95" t="s">
        <v>33</v>
      </c>
      <c r="D18" s="21">
        <v>5</v>
      </c>
      <c r="E18" s="17" t="s">
        <v>159</v>
      </c>
      <c r="F18" s="17" t="s">
        <v>159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3" t="s">
        <v>2</v>
      </c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20"/>
      <c r="AH18" s="53">
        <f>SUM(Q18,AF18)</f>
        <v>17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35.25" customHeight="1" x14ac:dyDescent="0.35">
      <c r="A19" s="82"/>
      <c r="B19" s="23" t="s">
        <v>34</v>
      </c>
      <c r="C19" s="95" t="s">
        <v>35</v>
      </c>
      <c r="D19" s="21">
        <v>5</v>
      </c>
      <c r="E19" s="17" t="s">
        <v>159</v>
      </c>
      <c r="F19" s="17" t="s">
        <v>159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20"/>
      <c r="AH19" s="53">
        <f>SUM(Q19,AF19)</f>
        <v>17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35.25" customHeight="1" x14ac:dyDescent="0.35">
      <c r="A20" s="82"/>
      <c r="B20" s="23" t="s">
        <v>36</v>
      </c>
      <c r="C20" s="95" t="s">
        <v>37</v>
      </c>
      <c r="D20" s="21">
        <v>5</v>
      </c>
      <c r="E20" s="17" t="s">
        <v>159</v>
      </c>
      <c r="F20" s="17" t="s">
        <v>159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20"/>
      <c r="AH20" s="53">
        <f>SUM(Q20,AF20)</f>
        <v>17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5.25" customHeight="1" x14ac:dyDescent="0.35">
      <c r="A21" s="82"/>
      <c r="B21" s="23" t="s">
        <v>38</v>
      </c>
      <c r="C21" s="95" t="s">
        <v>39</v>
      </c>
      <c r="D21" s="21">
        <v>5</v>
      </c>
      <c r="E21" s="17"/>
      <c r="F21" s="17"/>
      <c r="G21" s="17" t="s">
        <v>159</v>
      </c>
      <c r="H21" s="17" t="s">
        <v>159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20"/>
      <c r="AH21" s="53">
        <f>SUM(Q21,AF21)</f>
        <v>12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35.25" customHeight="1" x14ac:dyDescent="0.35">
      <c r="A22" s="82"/>
      <c r="B22" s="23" t="s">
        <v>40</v>
      </c>
      <c r="C22" s="95" t="s">
        <v>41</v>
      </c>
      <c r="D22" s="21">
        <v>5</v>
      </c>
      <c r="E22" s="17"/>
      <c r="F22" s="17"/>
      <c r="G22" s="17"/>
      <c r="H22" s="17"/>
      <c r="I22" s="17" t="s">
        <v>159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20"/>
      <c r="AH22" s="53">
        <f>SUM(Q22,AF22)</f>
        <v>6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35.25" customHeight="1" x14ac:dyDescent="0.35">
      <c r="A23" s="82"/>
      <c r="B23" s="23" t="s">
        <v>42</v>
      </c>
      <c r="C23" s="95" t="s">
        <v>43</v>
      </c>
      <c r="D23" s="21">
        <v>5</v>
      </c>
      <c r="E23" s="17"/>
      <c r="F23" s="17"/>
      <c r="G23" s="17"/>
      <c r="H23" s="17"/>
      <c r="I23" s="17"/>
      <c r="J23" s="17" t="s">
        <v>159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20"/>
      <c r="AH23" s="53">
        <f>SUM(Q23,AF23)</f>
        <v>6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35.25" customHeight="1" x14ac:dyDescent="0.35">
      <c r="A24" s="82"/>
      <c r="B24" s="23" t="s">
        <v>44</v>
      </c>
      <c r="C24" s="95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20"/>
      <c r="AH24" s="53">
        <f>SUM(Q24,AF24)</f>
        <v>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35.25" customHeight="1" x14ac:dyDescent="0.35">
      <c r="A25" s="82"/>
      <c r="B25" s="23" t="s">
        <v>46</v>
      </c>
      <c r="C25" s="95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20"/>
      <c r="AH25" s="53">
        <f>SUM(Q25,AF25)</f>
        <v>0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5.25" customHeight="1" x14ac:dyDescent="0.35">
      <c r="A26" s="82"/>
      <c r="B26" s="23" t="s">
        <v>48</v>
      </c>
      <c r="C26" s="95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159</v>
      </c>
      <c r="P26" s="17"/>
      <c r="Q26" s="12">
        <f t="shared" si="0"/>
        <v>2</v>
      </c>
      <c r="R26" s="21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20"/>
      <c r="AH26" s="53">
        <f>SUM(Q26,AF26)</f>
        <v>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22.5" customHeight="1" x14ac:dyDescent="0.35">
      <c r="A27" s="82"/>
      <c r="B27" s="86" t="s">
        <v>9</v>
      </c>
      <c r="C27" s="87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20"/>
      <c r="AH27" s="53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35.25" customHeight="1" x14ac:dyDescent="0.35">
      <c r="A28" s="82"/>
      <c r="B28" s="23" t="s">
        <v>111</v>
      </c>
      <c r="C28" s="95" t="s">
        <v>112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20"/>
      <c r="AH28" s="53">
        <f>SUM(Q28,AF28)</f>
        <v>0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35.25" customHeight="1" x14ac:dyDescent="0.35">
      <c r="A29" s="82"/>
      <c r="B29" s="23" t="s">
        <v>83</v>
      </c>
      <c r="C29" s="95" t="s">
        <v>84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20"/>
      <c r="AH29" s="53">
        <f>SUM(Q29,AF29)</f>
        <v>0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35.25" customHeight="1" x14ac:dyDescent="0.35">
      <c r="A30" s="82"/>
      <c r="B30" s="88" t="s">
        <v>0</v>
      </c>
      <c r="C30" s="89"/>
      <c r="D30" s="21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20"/>
      <c r="AH30" s="53">
        <f>SUM(Q30,AF30)</f>
        <v>0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30" customFormat="1" ht="27.75" customHeight="1" x14ac:dyDescent="0.35">
      <c r="A31" s="33"/>
      <c r="B31" s="33"/>
      <c r="C31" s="32"/>
      <c r="D31" s="31"/>
      <c r="E31" s="12">
        <f>SUMIF(E18:E30,"*",$D$18:$D$30)</f>
        <v>15</v>
      </c>
      <c r="F31" s="12">
        <f>SUMIF(F18:F30,"*",$D$18:$D$30)</f>
        <v>15</v>
      </c>
      <c r="G31" s="12">
        <f>SUMIF(G18:G30,"*",$D$18:$D$30)</f>
        <v>5</v>
      </c>
      <c r="H31" s="12">
        <f>SUMIF(H18:H30,"*",$D$18:$D$30)</f>
        <v>5</v>
      </c>
      <c r="I31" s="12">
        <f>SUMIF(I18:I30,"*",$D$18:$D$30)</f>
        <v>5</v>
      </c>
      <c r="J31" s="12">
        <f>SUMIF(J18:J30,"*",$D$18:$D$30)</f>
        <v>5</v>
      </c>
      <c r="K31" s="12">
        <f>SUMIF(K18:K30,"*",$D$18:$D$30)</f>
        <v>0</v>
      </c>
      <c r="L31" s="12">
        <f>SUMIF(L18:L30,"*",$D$18:$D$30)</f>
        <v>0</v>
      </c>
      <c r="M31" s="12">
        <f>SUMIF(M18:M30,"*",$D$18:$D$30)</f>
        <v>0</v>
      </c>
      <c r="N31" s="12">
        <f>SUMIF(N18:N30,"*",$D$18:$D$30)</f>
        <v>0</v>
      </c>
      <c r="O31" s="12">
        <f>SUMIF(O18:O30,"*",$D$18:$D$30)</f>
        <v>2</v>
      </c>
      <c r="P31" s="12">
        <f>SUMIF(P18:P30,"*",$D$18:$D$30)</f>
        <v>0</v>
      </c>
      <c r="Q31" s="12"/>
      <c r="R31" s="26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11"/>
      <c r="AH31" s="53"/>
    </row>
    <row r="32" spans="1:52" s="3" customFormat="1" ht="35.25" customHeight="1" x14ac:dyDescent="0.35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7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72"/>
      <c r="AG32" s="20"/>
      <c r="AH32" s="79"/>
    </row>
    <row r="33" spans="1:34" ht="35.25" customHeight="1" x14ac:dyDescent="0.35">
      <c r="A33" s="82" t="s">
        <v>1</v>
      </c>
      <c r="B33" s="23" t="s">
        <v>51</v>
      </c>
      <c r="C33" s="95" t="s">
        <v>52</v>
      </c>
      <c r="D33" s="21">
        <v>4</v>
      </c>
      <c r="E33" s="74" t="s">
        <v>159</v>
      </c>
      <c r="F33" s="74" t="s">
        <v>159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4">
        <f t="shared" ref="Q33:Q41" si="1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2">
        <f>SUMIF(S33:AE33,"*",$S$4:$AF$4)</f>
        <v>0</v>
      </c>
      <c r="AG33" s="20"/>
      <c r="AH33" s="53">
        <f>SUM(Q33,AF33)</f>
        <v>17</v>
      </c>
    </row>
    <row r="34" spans="1:34" ht="35.25" customHeight="1" x14ac:dyDescent="0.35">
      <c r="A34" s="82"/>
      <c r="B34" s="23" t="s">
        <v>53</v>
      </c>
      <c r="C34" s="95" t="s">
        <v>54</v>
      </c>
      <c r="D34" s="21">
        <v>4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4">
        <f t="shared" si="1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>
        <f>SUMIF(S34:AE34,"*",$S$4:$AF$4)</f>
        <v>0</v>
      </c>
      <c r="AG34" s="20"/>
      <c r="AH34" s="53">
        <f>SUM(Q34,AF34)</f>
        <v>0</v>
      </c>
    </row>
    <row r="35" spans="1:34" ht="35.25" customHeight="1" x14ac:dyDescent="0.35">
      <c r="A35" s="82"/>
      <c r="B35" s="23" t="s">
        <v>55</v>
      </c>
      <c r="C35" s="95" t="s">
        <v>56</v>
      </c>
      <c r="D35" s="21">
        <v>4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4">
        <f t="shared" si="1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>
        <f>SUMIF(S35:AE35,"*",$S$4:$AF$4)</f>
        <v>0</v>
      </c>
      <c r="AG35" s="20"/>
      <c r="AH35" s="53">
        <f>SUM(Q35,AF35)</f>
        <v>0</v>
      </c>
    </row>
    <row r="36" spans="1:34" ht="35.25" customHeight="1" x14ac:dyDescent="0.35">
      <c r="A36" s="82"/>
      <c r="B36" s="23" t="s">
        <v>57</v>
      </c>
      <c r="C36" s="95" t="s">
        <v>58</v>
      </c>
      <c r="D36" s="21">
        <v>4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14">
        <f t="shared" si="1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>
        <f>SUMIF(S36:AE36,"*",$S$4:$AF$4)</f>
        <v>0</v>
      </c>
      <c r="AG36" s="20"/>
      <c r="AH36" s="53">
        <f>SUM(Q36,AF36)</f>
        <v>0</v>
      </c>
    </row>
    <row r="37" spans="1:34" ht="35.25" customHeight="1" x14ac:dyDescent="0.35">
      <c r="A37" s="82"/>
      <c r="B37" s="23" t="s">
        <v>59</v>
      </c>
      <c r="C37" s="95" t="s">
        <v>60</v>
      </c>
      <c r="D37" s="21">
        <v>4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14">
        <f t="shared" si="1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>
        <f>SUMIF(S37:AE37,"*",$S$4:$AF$4)</f>
        <v>0</v>
      </c>
      <c r="AG37" s="20"/>
      <c r="AH37" s="53">
        <f>SUM(Q37,AF37)</f>
        <v>0</v>
      </c>
    </row>
    <row r="38" spans="1:34" ht="35.25" customHeight="1" x14ac:dyDescent="0.35">
      <c r="A38" s="82"/>
      <c r="B38" s="23" t="s">
        <v>61</v>
      </c>
      <c r="C38" s="95" t="s">
        <v>62</v>
      </c>
      <c r="D38" s="21">
        <v>4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14">
        <f t="shared" si="1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>
        <f>SUMIF(S38:AE38,"*",$S$4:$AF$4)</f>
        <v>0</v>
      </c>
      <c r="AG38" s="20"/>
      <c r="AH38" s="53">
        <f>SUM(Q38,AF38)</f>
        <v>0</v>
      </c>
    </row>
    <row r="39" spans="1:34" ht="35.25" customHeight="1" x14ac:dyDescent="0.35">
      <c r="A39" s="82"/>
      <c r="B39" s="23" t="s">
        <v>63</v>
      </c>
      <c r="C39" s="95" t="s">
        <v>64</v>
      </c>
      <c r="D39" s="21">
        <v>4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14">
        <f t="shared" si="1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>
        <f>SUMIF(S39:AE39,"*",$S$4:$AF$4)</f>
        <v>0</v>
      </c>
      <c r="AG39" s="20"/>
      <c r="AH39" s="53">
        <f>SUM(Q39,AF39)</f>
        <v>0</v>
      </c>
    </row>
    <row r="40" spans="1:34" ht="35.25" customHeight="1" x14ac:dyDescent="0.35">
      <c r="A40" s="82"/>
      <c r="B40" s="23" t="s">
        <v>65</v>
      </c>
      <c r="C40" s="95" t="s">
        <v>66</v>
      </c>
      <c r="D40" s="21">
        <v>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14">
        <f t="shared" si="1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>
        <f>SUMIF(S40:AE40,"*",$S$4:$AF$4)</f>
        <v>0</v>
      </c>
      <c r="AG40" s="20"/>
      <c r="AH40" s="53">
        <f>SUM(Q40,AF40)</f>
        <v>0</v>
      </c>
    </row>
    <row r="41" spans="1:34" ht="35.25" customHeight="1" x14ac:dyDescent="0.35">
      <c r="A41" s="82"/>
      <c r="B41" s="23" t="s">
        <v>67</v>
      </c>
      <c r="C41" s="95" t="s">
        <v>68</v>
      </c>
      <c r="D41" s="21">
        <v>2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 t="s">
        <v>159</v>
      </c>
      <c r="P41" s="74"/>
      <c r="Q41" s="14">
        <f t="shared" si="1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159</v>
      </c>
      <c r="AB41" s="17"/>
      <c r="AC41" s="17"/>
      <c r="AD41" s="17"/>
      <c r="AE41" s="17"/>
      <c r="AF41" s="12">
        <f>SUMIF(S41:AE41,"*",$S$4:$AF$4)</f>
        <v>2</v>
      </c>
      <c r="AG41" s="20"/>
      <c r="AH41" s="53">
        <f>SUM(Q41,AF41)</f>
        <v>4</v>
      </c>
    </row>
    <row r="42" spans="1:34" ht="24.75" customHeight="1" x14ac:dyDescent="0.35">
      <c r="A42" s="82"/>
      <c r="B42" s="84" t="s">
        <v>9</v>
      </c>
      <c r="C42" s="85"/>
      <c r="D42" s="21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/>
      <c r="AG42" s="20"/>
      <c r="AH42" s="53"/>
    </row>
    <row r="43" spans="1:34" ht="35.25" customHeight="1" x14ac:dyDescent="0.35">
      <c r="A43" s="82"/>
      <c r="B43" s="23" t="s">
        <v>113</v>
      </c>
      <c r="C43" s="95" t="s">
        <v>114</v>
      </c>
      <c r="D43" s="21">
        <v>5</v>
      </c>
      <c r="E43" s="74" t="s">
        <v>159</v>
      </c>
      <c r="F43" s="74" t="s">
        <v>159</v>
      </c>
      <c r="G43" s="74" t="s">
        <v>159</v>
      </c>
      <c r="H43" s="74" t="s">
        <v>159</v>
      </c>
      <c r="I43" s="74" t="s">
        <v>159</v>
      </c>
      <c r="J43" s="74" t="s">
        <v>159</v>
      </c>
      <c r="K43" s="74"/>
      <c r="L43" s="74"/>
      <c r="M43" s="74"/>
      <c r="N43" s="74"/>
      <c r="O43" s="74"/>
      <c r="P43" s="74"/>
      <c r="Q43" s="14">
        <f t="shared" ref="Q43:Q49" si="2">SUMIF(E43:P43,"*",$E$4:$P$4)</f>
        <v>41</v>
      </c>
      <c r="R43" s="21"/>
      <c r="S43" s="17"/>
      <c r="T43" s="17"/>
      <c r="U43" s="17"/>
      <c r="V43" s="17"/>
      <c r="W43" s="17" t="s">
        <v>159</v>
      </c>
      <c r="X43" s="17"/>
      <c r="Y43" s="17"/>
      <c r="Z43" s="17"/>
      <c r="AA43" s="17"/>
      <c r="AB43" s="17"/>
      <c r="AC43" s="17"/>
      <c r="AD43" s="17"/>
      <c r="AE43" s="17"/>
      <c r="AF43" s="12">
        <f>SUMIF(S43:AE43,"*",$S$4:$AF$4)</f>
        <v>5</v>
      </c>
      <c r="AG43" s="20"/>
      <c r="AH43" s="53">
        <f>SUM(Q43,AF43)</f>
        <v>46</v>
      </c>
    </row>
    <row r="44" spans="1:34" ht="35.25" customHeight="1" x14ac:dyDescent="0.35">
      <c r="A44" s="82"/>
      <c r="B44" s="23" t="s">
        <v>115</v>
      </c>
      <c r="C44" s="95" t="s">
        <v>116</v>
      </c>
      <c r="D44" s="21">
        <v>5</v>
      </c>
      <c r="E44" s="74" t="s">
        <v>159</v>
      </c>
      <c r="F44" s="74" t="s">
        <v>159</v>
      </c>
      <c r="G44" s="74" t="s">
        <v>159</v>
      </c>
      <c r="H44" s="74" t="s">
        <v>159</v>
      </c>
      <c r="I44" s="74" t="s">
        <v>159</v>
      </c>
      <c r="J44" s="74" t="s">
        <v>159</v>
      </c>
      <c r="K44" s="74"/>
      <c r="L44" s="74"/>
      <c r="M44" s="74"/>
      <c r="N44" s="74"/>
      <c r="O44" s="74"/>
      <c r="P44" s="74"/>
      <c r="Q44" s="14">
        <f t="shared" si="2"/>
        <v>41</v>
      </c>
      <c r="R44" s="21"/>
      <c r="S44" s="17"/>
      <c r="T44" s="17"/>
      <c r="U44" s="17"/>
      <c r="V44" s="17"/>
      <c r="W44" s="17" t="s">
        <v>159</v>
      </c>
      <c r="X44" s="17"/>
      <c r="Y44" s="17"/>
      <c r="Z44" s="17"/>
      <c r="AA44" s="17"/>
      <c r="AB44" s="17"/>
      <c r="AC44" s="17"/>
      <c r="AD44" s="17"/>
      <c r="AE44" s="17"/>
      <c r="AF44" s="12">
        <f>SUMIF(S44:AE44,"*",$S$4:$AF$4)</f>
        <v>5</v>
      </c>
      <c r="AG44" s="20"/>
      <c r="AH44" s="53">
        <f>SUM(Q44,AF44)</f>
        <v>46</v>
      </c>
    </row>
    <row r="45" spans="1:34" ht="35.25" customHeight="1" x14ac:dyDescent="0.35">
      <c r="A45" s="82"/>
      <c r="B45" s="23" t="s">
        <v>117</v>
      </c>
      <c r="C45" s="95" t="s">
        <v>118</v>
      </c>
      <c r="D45" s="21">
        <v>5</v>
      </c>
      <c r="E45" s="74" t="s">
        <v>159</v>
      </c>
      <c r="F45" s="74" t="s">
        <v>159</v>
      </c>
      <c r="G45" s="74" t="s">
        <v>159</v>
      </c>
      <c r="H45" s="74" t="s">
        <v>159</v>
      </c>
      <c r="I45" s="74" t="s">
        <v>159</v>
      </c>
      <c r="J45" s="74" t="s">
        <v>159</v>
      </c>
      <c r="K45" s="74"/>
      <c r="L45" s="74"/>
      <c r="M45" s="74"/>
      <c r="N45" s="74"/>
      <c r="O45" s="74"/>
      <c r="P45" s="74"/>
      <c r="Q45" s="14">
        <f t="shared" si="2"/>
        <v>41</v>
      </c>
      <c r="R45" s="21"/>
      <c r="S45" s="17"/>
      <c r="T45" s="17"/>
      <c r="U45" s="17" t="s">
        <v>159</v>
      </c>
      <c r="V45" s="17" t="s">
        <v>159</v>
      </c>
      <c r="W45" s="17"/>
      <c r="X45" s="17"/>
      <c r="Y45" s="17"/>
      <c r="Z45" s="17"/>
      <c r="AA45" s="17"/>
      <c r="AB45" s="17"/>
      <c r="AC45" s="17"/>
      <c r="AD45" s="17"/>
      <c r="AE45" s="17"/>
      <c r="AF45" s="12">
        <f>SUMIF(S45:AE45,"*",$S$4:$AF$4)</f>
        <v>10</v>
      </c>
      <c r="AG45" s="20"/>
      <c r="AH45" s="53">
        <f>SUM(Q45,AF45)</f>
        <v>51</v>
      </c>
    </row>
    <row r="46" spans="1:34" ht="35.25" customHeight="1" x14ac:dyDescent="0.35">
      <c r="A46" s="82"/>
      <c r="B46" s="23" t="s">
        <v>119</v>
      </c>
      <c r="C46" s="95" t="s">
        <v>120</v>
      </c>
      <c r="D46" s="21">
        <v>5</v>
      </c>
      <c r="E46" s="74" t="s">
        <v>159</v>
      </c>
      <c r="F46" s="74" t="s">
        <v>159</v>
      </c>
      <c r="G46" s="74" t="s">
        <v>159</v>
      </c>
      <c r="H46" s="74" t="s">
        <v>159</v>
      </c>
      <c r="I46" s="74" t="s">
        <v>159</v>
      </c>
      <c r="J46" s="74" t="s">
        <v>159</v>
      </c>
      <c r="K46" s="74"/>
      <c r="L46" s="74"/>
      <c r="M46" s="74"/>
      <c r="N46" s="74"/>
      <c r="O46" s="74"/>
      <c r="P46" s="74"/>
      <c r="Q46" s="14">
        <f t="shared" si="2"/>
        <v>41</v>
      </c>
      <c r="R46" s="21"/>
      <c r="S46" s="17"/>
      <c r="T46" s="17"/>
      <c r="U46" s="17"/>
      <c r="V46" s="17" t="s">
        <v>159</v>
      </c>
      <c r="W46" s="17"/>
      <c r="X46" s="17"/>
      <c r="Y46" s="17"/>
      <c r="Z46" s="17"/>
      <c r="AA46" s="17"/>
      <c r="AB46" s="17"/>
      <c r="AC46" s="17"/>
      <c r="AD46" s="17" t="s">
        <v>159</v>
      </c>
      <c r="AE46" s="17"/>
      <c r="AF46" s="12">
        <f>SUMIF(S46:AE46,"*",$S$4:$AF$4)</f>
        <v>8</v>
      </c>
      <c r="AG46" s="20"/>
      <c r="AH46" s="53">
        <f>SUM(Q46,AF46)</f>
        <v>49</v>
      </c>
    </row>
    <row r="47" spans="1:34" ht="35.25" customHeight="1" x14ac:dyDescent="0.35">
      <c r="A47" s="82"/>
      <c r="B47" s="23" t="s">
        <v>81</v>
      </c>
      <c r="C47" s="95" t="s">
        <v>82</v>
      </c>
      <c r="D47" s="21">
        <v>5</v>
      </c>
      <c r="E47" s="74" t="s">
        <v>159</v>
      </c>
      <c r="F47" s="74" t="s">
        <v>159</v>
      </c>
      <c r="G47" s="74" t="s">
        <v>159</v>
      </c>
      <c r="H47" s="74" t="s">
        <v>159</v>
      </c>
      <c r="I47" s="74" t="s">
        <v>159</v>
      </c>
      <c r="J47" s="74" t="s">
        <v>159</v>
      </c>
      <c r="K47" s="74"/>
      <c r="L47" s="74"/>
      <c r="M47" s="74"/>
      <c r="N47" s="74"/>
      <c r="O47" s="74"/>
      <c r="P47" s="74"/>
      <c r="Q47" s="14">
        <f t="shared" si="2"/>
        <v>41</v>
      </c>
      <c r="R47" s="2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2">
        <f>SUMIF(S47:AE47,"*",$S$4:$AF$4)</f>
        <v>0</v>
      </c>
      <c r="AG47" s="20"/>
      <c r="AH47" s="53">
        <f>SUM(Q47,AF47)</f>
        <v>41</v>
      </c>
    </row>
    <row r="48" spans="1:34" ht="35.25" customHeight="1" x14ac:dyDescent="0.35">
      <c r="A48" s="82"/>
      <c r="B48" s="23" t="s">
        <v>73</v>
      </c>
      <c r="C48" s="95" t="s">
        <v>74</v>
      </c>
      <c r="D48" s="21">
        <v>5</v>
      </c>
      <c r="E48" s="74" t="s">
        <v>159</v>
      </c>
      <c r="F48" s="74" t="s">
        <v>159</v>
      </c>
      <c r="G48" s="74" t="s">
        <v>159</v>
      </c>
      <c r="H48" s="74" t="s">
        <v>159</v>
      </c>
      <c r="I48" s="74" t="s">
        <v>159</v>
      </c>
      <c r="J48" s="74" t="s">
        <v>159</v>
      </c>
      <c r="K48" s="74"/>
      <c r="L48" s="74"/>
      <c r="M48" s="74"/>
      <c r="N48" s="74"/>
      <c r="O48" s="74"/>
      <c r="P48" s="74"/>
      <c r="Q48" s="14">
        <f t="shared" si="2"/>
        <v>41</v>
      </c>
      <c r="R48" s="2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2">
        <f>SUMIF(S48:AE48,"*",$S$4:$AF$4)</f>
        <v>0</v>
      </c>
      <c r="AG48" s="20"/>
      <c r="AH48" s="53">
        <f>SUM(Q48,AF48)</f>
        <v>41</v>
      </c>
    </row>
    <row r="49" spans="1:34" s="13" customFormat="1" ht="24.95" customHeight="1" x14ac:dyDescent="0.35">
      <c r="A49" s="82"/>
      <c r="B49" s="19" t="s">
        <v>0</v>
      </c>
      <c r="C49" s="18"/>
      <c r="D49" s="21">
        <v>20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14">
        <f t="shared" si="2"/>
        <v>0</v>
      </c>
      <c r="R49" s="16"/>
      <c r="S49" s="15"/>
      <c r="T49" s="15"/>
      <c r="U49" s="15"/>
      <c r="V49" s="15"/>
      <c r="W49" s="15"/>
      <c r="X49" s="15"/>
      <c r="Y49" s="15"/>
      <c r="Z49"/>
      <c r="AA49"/>
      <c r="AB49"/>
      <c r="AC49"/>
      <c r="AD49"/>
      <c r="AE49"/>
      <c r="AF49" s="12">
        <f>SUMIF(S49:AE49,"*",$S$4:$AF$4)</f>
        <v>0</v>
      </c>
      <c r="AG49" s="11"/>
      <c r="AH49" s="53">
        <f>SUM(Q49,AF49)</f>
        <v>0</v>
      </c>
    </row>
    <row r="50" spans="1:34" ht="21" x14ac:dyDescent="0.35">
      <c r="E50" s="14">
        <f t="shared" ref="E50:P50" si="3">SUMIF(E33:E49,"*",$D$33:$D$49)</f>
        <v>34</v>
      </c>
      <c r="F50" s="14">
        <f t="shared" si="3"/>
        <v>34</v>
      </c>
      <c r="G50" s="14">
        <f t="shared" si="3"/>
        <v>30</v>
      </c>
      <c r="H50" s="14">
        <f t="shared" si="3"/>
        <v>30</v>
      </c>
      <c r="I50" s="14">
        <f t="shared" si="3"/>
        <v>30</v>
      </c>
      <c r="J50" s="14">
        <f t="shared" si="3"/>
        <v>30</v>
      </c>
      <c r="K50" s="14">
        <f t="shared" si="3"/>
        <v>0</v>
      </c>
      <c r="L50" s="14">
        <f t="shared" si="3"/>
        <v>0</v>
      </c>
      <c r="M50" s="14">
        <f t="shared" si="3"/>
        <v>0</v>
      </c>
      <c r="N50" s="14">
        <f t="shared" si="3"/>
        <v>0</v>
      </c>
      <c r="O50" s="14">
        <f t="shared" si="3"/>
        <v>2</v>
      </c>
      <c r="P50" s="14">
        <f t="shared" si="3"/>
        <v>0</v>
      </c>
      <c r="Q50" s="6"/>
      <c r="S50" s="12">
        <f t="shared" ref="S50:AA50" si="4">SUMIF(S33:S49,"*",$D$33:$D$49)</f>
        <v>0</v>
      </c>
      <c r="T50" s="12">
        <f t="shared" si="4"/>
        <v>0</v>
      </c>
      <c r="U50" s="12">
        <f t="shared" si="4"/>
        <v>5</v>
      </c>
      <c r="V50" s="12">
        <f t="shared" si="4"/>
        <v>10</v>
      </c>
      <c r="W50" s="12">
        <f t="shared" si="4"/>
        <v>10</v>
      </c>
      <c r="X50" s="12">
        <f t="shared" si="4"/>
        <v>0</v>
      </c>
      <c r="Y50" s="12">
        <f t="shared" si="4"/>
        <v>0</v>
      </c>
      <c r="Z50" s="12">
        <f t="shared" si="4"/>
        <v>0</v>
      </c>
      <c r="AA50" s="12">
        <f t="shared" si="4"/>
        <v>2</v>
      </c>
      <c r="AB50" s="12"/>
      <c r="AC50" s="12"/>
      <c r="AD50" s="12">
        <f>SUMIF(AD33:AD49,"*",$D$33:$D$49)</f>
        <v>5</v>
      </c>
      <c r="AE50" s="12">
        <f>SUMIF(AE33:AE49,"*",$D$33:$D$49)</f>
        <v>0</v>
      </c>
      <c r="AF50" s="12"/>
      <c r="AG50" s="11"/>
    </row>
  </sheetData>
  <mergeCells count="14">
    <mergeCell ref="A18:A30"/>
    <mergeCell ref="S18:AF31"/>
    <mergeCell ref="B27:C27"/>
    <mergeCell ref="B30:C30"/>
    <mergeCell ref="A33:A49"/>
    <mergeCell ref="B42:C42"/>
    <mergeCell ref="A5:A16"/>
    <mergeCell ref="E5:Q16"/>
    <mergeCell ref="S5:AF16"/>
    <mergeCell ref="B1:C2"/>
    <mergeCell ref="E1:AF1"/>
    <mergeCell ref="E2:Q2"/>
    <mergeCell ref="S2:AF2"/>
    <mergeCell ref="B3:C3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28" r:id="rId11"/>
    <hyperlink ref="C29" r:id="rId12"/>
    <hyperlink ref="C43" r:id="rId13"/>
    <hyperlink ref="C44" r:id="rId14"/>
    <hyperlink ref="C45" r:id="rId15"/>
    <hyperlink ref="C46" r:id="rId16"/>
    <hyperlink ref="C47" r:id="rId17"/>
    <hyperlink ref="C48" r:id="rId18"/>
    <hyperlink ref="C33" r:id="rId19"/>
    <hyperlink ref="C34" r:id="rId20"/>
    <hyperlink ref="C35" r:id="rId21"/>
    <hyperlink ref="C36" r:id="rId22"/>
    <hyperlink ref="C37" r:id="rId23"/>
    <hyperlink ref="C38" r:id="rId24"/>
    <hyperlink ref="C39" r:id="rId25"/>
    <hyperlink ref="C40" r:id="rId26"/>
    <hyperlink ref="C41" r:id="rId27"/>
    <hyperlink ref="C18" r:id="rId28"/>
    <hyperlink ref="C19" r:id="rId29"/>
    <hyperlink ref="C20" r:id="rId30"/>
    <hyperlink ref="C21" r:id="rId31"/>
    <hyperlink ref="C22" r:id="rId32"/>
    <hyperlink ref="C23" r:id="rId33"/>
    <hyperlink ref="C24" r:id="rId34"/>
    <hyperlink ref="C25" r:id="rId35"/>
    <hyperlink ref="C26" r:id="rId36"/>
  </hyperlinks>
  <printOptions gridLines="1"/>
  <pageMargins left="0.23622047244094491" right="0.23622047244094491" top="0.74803149606299213" bottom="0.74803149606299213" header="0.31496062992125984" footer="0.31496062992125984"/>
  <pageSetup paperSize="9" scale="39" orientation="portrait"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0"/>
  <sheetViews>
    <sheetView view="pageBreakPreview" topLeftCell="A32" zoomScale="60" zoomScaleNormal="60" workbookViewId="0">
      <selection activeCell="C48" sqref="C48"/>
    </sheetView>
  </sheetViews>
  <sheetFormatPr baseColWidth="10" defaultColWidth="11.42578125" defaultRowHeight="18.75" x14ac:dyDescent="0.3"/>
  <cols>
    <col min="1" max="1" width="11.42578125" style="10"/>
    <col min="2" max="2" width="14.28515625" style="10" customWidth="1"/>
    <col min="3" max="3" width="56.85546875" style="9" customWidth="1"/>
    <col min="4" max="4" width="7.140625" style="8" customWidth="1"/>
    <col min="5" max="15" width="5.42578125" style="7" customWidth="1"/>
    <col min="16" max="16" width="5.42578125" style="6" customWidth="1"/>
    <col min="17" max="17" width="4.7109375" style="63" customWidth="1"/>
    <col min="18" max="18" width="5.42578125" style="5" customWidth="1"/>
    <col min="19" max="27" width="5.42578125" style="4" customWidth="1"/>
    <col min="28" max="28" width="2.28515625" style="4" customWidth="1"/>
    <col min="29" max="29" width="4.140625" style="4" customWidth="1"/>
    <col min="30" max="31" width="5.42578125" style="4" customWidth="1"/>
    <col min="32" max="32" width="5.140625" style="73" customWidth="1"/>
    <col min="33" max="33" width="5.140625" style="3" customWidth="1"/>
    <col min="34" max="34" width="8.140625" style="51" customWidth="1"/>
    <col min="35" max="16384" width="11.42578125" style="1"/>
  </cols>
  <sheetData>
    <row r="1" spans="1:36" ht="37.5" customHeight="1" x14ac:dyDescent="0.3">
      <c r="B1" s="91" t="s">
        <v>121</v>
      </c>
      <c r="C1" s="91"/>
      <c r="E1" s="92" t="s">
        <v>8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6" s="10" customFormat="1" ht="28.5" customHeight="1" x14ac:dyDescent="0.3">
      <c r="B2" s="91"/>
      <c r="C2" s="91"/>
      <c r="D2" s="49"/>
      <c r="E2" s="93" t="s">
        <v>7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48"/>
      <c r="S2" s="93" t="s">
        <v>3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29"/>
      <c r="AH2" s="74"/>
    </row>
    <row r="3" spans="1:36" s="43" customFormat="1" ht="74.25" customHeight="1" x14ac:dyDescent="0.25">
      <c r="B3" s="93" t="s">
        <v>6</v>
      </c>
      <c r="C3" s="93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6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172</v>
      </c>
      <c r="AD3" s="50" t="s">
        <v>173</v>
      </c>
      <c r="AE3" s="50" t="s">
        <v>0</v>
      </c>
      <c r="AF3" s="69"/>
      <c r="AG3" s="42"/>
      <c r="AH3" s="75"/>
      <c r="AJ3" s="44"/>
    </row>
    <row r="4" spans="1:36" s="38" customFormat="1" ht="25.5" customHeight="1" x14ac:dyDescent="0.25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7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1">
        <v>5</v>
      </c>
      <c r="AE4" s="21">
        <v>10</v>
      </c>
      <c r="AF4" s="70"/>
      <c r="AG4" s="39"/>
      <c r="AH4" s="76"/>
    </row>
    <row r="5" spans="1:36" s="37" customFormat="1" ht="25.5" customHeight="1" x14ac:dyDescent="0.35">
      <c r="A5" s="82" t="s">
        <v>4</v>
      </c>
      <c r="B5" s="23" t="s">
        <v>10</v>
      </c>
      <c r="C5" s="22" t="s">
        <v>11</v>
      </c>
      <c r="D5" s="21">
        <v>8</v>
      </c>
      <c r="E5" s="83" t="s">
        <v>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1"/>
      <c r="S5" s="90" t="s">
        <v>50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20"/>
      <c r="AH5" s="77"/>
    </row>
    <row r="6" spans="1:36" s="37" customFormat="1" ht="25.5" customHeight="1" x14ac:dyDescent="0.35">
      <c r="A6" s="82"/>
      <c r="B6" s="23" t="s">
        <v>12</v>
      </c>
      <c r="C6" s="22" t="s">
        <v>13</v>
      </c>
      <c r="D6" s="21">
        <v>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21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20"/>
      <c r="AH6" s="77"/>
    </row>
    <row r="7" spans="1:36" s="37" customFormat="1" ht="25.5" customHeight="1" x14ac:dyDescent="0.35">
      <c r="A7" s="82"/>
      <c r="B7" s="23" t="s">
        <v>14</v>
      </c>
      <c r="C7" s="22" t="s">
        <v>15</v>
      </c>
      <c r="D7" s="21">
        <v>6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1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20"/>
      <c r="AH7" s="77"/>
    </row>
    <row r="8" spans="1:36" s="37" customFormat="1" ht="25.5" customHeight="1" x14ac:dyDescent="0.35">
      <c r="A8" s="82"/>
      <c r="B8" s="23" t="s">
        <v>16</v>
      </c>
      <c r="C8" s="22" t="s">
        <v>17</v>
      </c>
      <c r="D8" s="21">
        <v>6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21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20"/>
      <c r="AH8" s="77"/>
    </row>
    <row r="9" spans="1:36" s="37" customFormat="1" ht="25.5" customHeight="1" x14ac:dyDescent="0.35">
      <c r="A9" s="82"/>
      <c r="B9" s="23" t="s">
        <v>18</v>
      </c>
      <c r="C9" s="22" t="s">
        <v>19</v>
      </c>
      <c r="D9" s="21">
        <v>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21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20"/>
      <c r="AH9" s="77"/>
    </row>
    <row r="10" spans="1:36" s="37" customFormat="1" ht="25.5" customHeight="1" x14ac:dyDescent="0.35">
      <c r="A10" s="82"/>
      <c r="B10" s="23" t="s">
        <v>20</v>
      </c>
      <c r="C10" s="22" t="s">
        <v>21</v>
      </c>
      <c r="D10" s="21">
        <v>6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21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20"/>
      <c r="AH10" s="77"/>
    </row>
    <row r="11" spans="1:36" s="37" customFormat="1" ht="25.5" customHeight="1" x14ac:dyDescent="0.35">
      <c r="A11" s="82"/>
      <c r="B11" s="23" t="s">
        <v>22</v>
      </c>
      <c r="C11" s="22" t="s">
        <v>23</v>
      </c>
      <c r="D11" s="21">
        <v>8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2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20"/>
      <c r="AH11" s="77"/>
    </row>
    <row r="12" spans="1:36" ht="35.25" customHeight="1" x14ac:dyDescent="0.35">
      <c r="A12" s="82"/>
      <c r="B12" s="23" t="s">
        <v>24</v>
      </c>
      <c r="C12" s="22" t="s">
        <v>25</v>
      </c>
      <c r="D12" s="21">
        <v>6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21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20"/>
      <c r="AH12" s="78"/>
    </row>
    <row r="13" spans="1:36" ht="35.25" customHeight="1" x14ac:dyDescent="0.35">
      <c r="A13" s="82"/>
      <c r="B13" s="23" t="s">
        <v>26</v>
      </c>
      <c r="C13" s="22" t="s">
        <v>27</v>
      </c>
      <c r="D13" s="21">
        <v>3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21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20"/>
      <c r="AH13" s="78"/>
    </row>
    <row r="14" spans="1:36" ht="35.25" customHeight="1" x14ac:dyDescent="0.35">
      <c r="A14" s="82"/>
      <c r="B14" s="23" t="s">
        <v>28</v>
      </c>
      <c r="C14" s="22" t="s">
        <v>29</v>
      </c>
      <c r="D14" s="21">
        <v>3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21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20"/>
      <c r="AH14" s="53"/>
    </row>
    <row r="15" spans="1:36" ht="35.25" customHeight="1" x14ac:dyDescent="0.35">
      <c r="A15" s="82"/>
      <c r="B15" s="23" t="s">
        <v>30</v>
      </c>
      <c r="C15" s="22" t="s">
        <v>31</v>
      </c>
      <c r="D15" s="21">
        <v>2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21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20"/>
      <c r="AH15" s="53"/>
    </row>
    <row r="16" spans="1:36" ht="24" customHeight="1" x14ac:dyDescent="0.35">
      <c r="A16" s="82"/>
      <c r="B16" s="23"/>
      <c r="C16" s="22"/>
      <c r="D16" s="21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1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20"/>
      <c r="AH16" s="53"/>
    </row>
    <row r="17" spans="1:52" s="3" customFormat="1" ht="35.25" customHeight="1" x14ac:dyDescent="0.35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8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1"/>
      <c r="AG17" s="20"/>
      <c r="AH17" s="79"/>
    </row>
    <row r="18" spans="1:52" ht="35.25" customHeight="1" x14ac:dyDescent="0.35">
      <c r="A18" s="82" t="s">
        <v>3</v>
      </c>
      <c r="B18" s="23" t="s">
        <v>32</v>
      </c>
      <c r="C18" s="95" t="s">
        <v>33</v>
      </c>
      <c r="D18" s="21">
        <v>5</v>
      </c>
      <c r="E18" s="17" t="s">
        <v>159</v>
      </c>
      <c r="F18" s="17" t="s">
        <v>159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3" t="s">
        <v>2</v>
      </c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20"/>
      <c r="AH18" s="53">
        <f t="shared" ref="AH18:AH26" si="1">SUM(Q18,AF18)</f>
        <v>17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35.25" customHeight="1" x14ac:dyDescent="0.35">
      <c r="A19" s="82"/>
      <c r="B19" s="23" t="s">
        <v>34</v>
      </c>
      <c r="C19" s="95" t="s">
        <v>35</v>
      </c>
      <c r="D19" s="21">
        <v>5</v>
      </c>
      <c r="E19" s="17" t="s">
        <v>159</v>
      </c>
      <c r="F19" s="17" t="s">
        <v>159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20"/>
      <c r="AH19" s="53">
        <f t="shared" si="1"/>
        <v>17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35.25" customHeight="1" x14ac:dyDescent="0.35">
      <c r="A20" s="82"/>
      <c r="B20" s="23" t="s">
        <v>36</v>
      </c>
      <c r="C20" s="95" t="s">
        <v>37</v>
      </c>
      <c r="D20" s="21">
        <v>5</v>
      </c>
      <c r="E20" s="17" t="s">
        <v>159</v>
      </c>
      <c r="F20" s="17" t="s">
        <v>159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20"/>
      <c r="AH20" s="53">
        <f t="shared" si="1"/>
        <v>17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5.25" customHeight="1" x14ac:dyDescent="0.35">
      <c r="A21" s="82"/>
      <c r="B21" s="23" t="s">
        <v>38</v>
      </c>
      <c r="C21" s="95" t="s">
        <v>39</v>
      </c>
      <c r="D21" s="21">
        <v>5</v>
      </c>
      <c r="E21" s="17"/>
      <c r="F21" s="17"/>
      <c r="G21" s="17" t="s">
        <v>159</v>
      </c>
      <c r="H21" s="17" t="s">
        <v>159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20"/>
      <c r="AH21" s="53">
        <f t="shared" si="1"/>
        <v>12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35.25" customHeight="1" x14ac:dyDescent="0.35">
      <c r="A22" s="82"/>
      <c r="B22" s="23" t="s">
        <v>40</v>
      </c>
      <c r="C22" s="95" t="s">
        <v>41</v>
      </c>
      <c r="D22" s="21">
        <v>5</v>
      </c>
      <c r="E22" s="17"/>
      <c r="F22" s="17"/>
      <c r="G22" s="17"/>
      <c r="H22" s="17"/>
      <c r="I22" s="17" t="s">
        <v>159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20"/>
      <c r="AH22" s="53">
        <f t="shared" si="1"/>
        <v>6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35.25" customHeight="1" x14ac:dyDescent="0.35">
      <c r="A23" s="82"/>
      <c r="B23" s="23" t="s">
        <v>42</v>
      </c>
      <c r="C23" s="95" t="s">
        <v>43</v>
      </c>
      <c r="D23" s="21">
        <v>5</v>
      </c>
      <c r="E23" s="17"/>
      <c r="F23" s="17"/>
      <c r="G23" s="17"/>
      <c r="H23" s="17"/>
      <c r="I23" s="17"/>
      <c r="J23" s="17" t="s">
        <v>159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20"/>
      <c r="AH23" s="53">
        <f t="shared" si="1"/>
        <v>6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35.25" customHeight="1" x14ac:dyDescent="0.35">
      <c r="A24" s="82"/>
      <c r="B24" s="23" t="s">
        <v>44</v>
      </c>
      <c r="C24" s="95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20"/>
      <c r="AH24" s="53">
        <f t="shared" si="1"/>
        <v>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35.25" customHeight="1" x14ac:dyDescent="0.35">
      <c r="A25" s="82"/>
      <c r="B25" s="23" t="s">
        <v>46</v>
      </c>
      <c r="C25" s="95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20"/>
      <c r="AH25" s="53">
        <f t="shared" si="1"/>
        <v>0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5.25" customHeight="1" x14ac:dyDescent="0.35">
      <c r="A26" s="82"/>
      <c r="B26" s="23" t="s">
        <v>48</v>
      </c>
      <c r="C26" s="95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159</v>
      </c>
      <c r="P26" s="17"/>
      <c r="Q26" s="12">
        <f t="shared" si="0"/>
        <v>2</v>
      </c>
      <c r="R26" s="21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20"/>
      <c r="AH26" s="53">
        <f t="shared" si="1"/>
        <v>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22.5" customHeight="1" x14ac:dyDescent="0.35">
      <c r="A27" s="82"/>
      <c r="B27" s="86" t="s">
        <v>9</v>
      </c>
      <c r="C27" s="87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20"/>
      <c r="AH27" s="53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35.25" customHeight="1" x14ac:dyDescent="0.35">
      <c r="A28" s="82"/>
      <c r="B28" s="23" t="s">
        <v>172</v>
      </c>
      <c r="C28" s="95" t="s">
        <v>174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20"/>
      <c r="AH28" s="53">
        <f>SUM(Q28,AF28)</f>
        <v>0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35.25" customHeight="1" x14ac:dyDescent="0.35">
      <c r="A29" s="82"/>
      <c r="B29" s="23" t="s">
        <v>173</v>
      </c>
      <c r="C29" s="95" t="s">
        <v>175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20"/>
      <c r="AH29" s="53">
        <f>SUM(Q29,AF29)</f>
        <v>0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35.25" customHeight="1" x14ac:dyDescent="0.35">
      <c r="A30" s="82"/>
      <c r="B30" s="88" t="s">
        <v>0</v>
      </c>
      <c r="C30" s="89"/>
      <c r="D30" s="21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20"/>
      <c r="AH30" s="53">
        <f>SUM(Q30,AF30)</f>
        <v>0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30" customFormat="1" ht="27.75" customHeight="1" x14ac:dyDescent="0.35">
      <c r="A31" s="33"/>
      <c r="B31" s="33"/>
      <c r="C31" s="32"/>
      <c r="D31" s="31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26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11"/>
      <c r="AH31" s="53"/>
    </row>
    <row r="32" spans="1:52" s="3" customFormat="1" ht="35.25" customHeight="1" x14ac:dyDescent="0.35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7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72"/>
      <c r="AG32" s="20"/>
      <c r="AH32" s="79"/>
    </row>
    <row r="33" spans="1:34" ht="35.25" customHeight="1" x14ac:dyDescent="0.35">
      <c r="A33" s="82" t="s">
        <v>1</v>
      </c>
      <c r="B33" s="23" t="s">
        <v>51</v>
      </c>
      <c r="C33" s="95" t="s">
        <v>52</v>
      </c>
      <c r="D33" s="21">
        <v>4</v>
      </c>
      <c r="E33" s="74" t="s">
        <v>159</v>
      </c>
      <c r="F33" s="74" t="s">
        <v>159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2">
        <f t="shared" ref="AF33:AF41" si="4">SUMIF(S33:AE33,"*",$S$4:$AF$4)</f>
        <v>0</v>
      </c>
      <c r="AG33" s="20"/>
      <c r="AH33" s="53">
        <f t="shared" ref="AH33:AH41" si="5">SUM(Q33,AF33)</f>
        <v>17</v>
      </c>
    </row>
    <row r="34" spans="1:34" ht="35.25" customHeight="1" x14ac:dyDescent="0.35">
      <c r="A34" s="82"/>
      <c r="B34" s="23" t="s">
        <v>53</v>
      </c>
      <c r="C34" s="95" t="s">
        <v>54</v>
      </c>
      <c r="D34" s="21">
        <v>4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>
        <f t="shared" si="4"/>
        <v>0</v>
      </c>
      <c r="AG34" s="20"/>
      <c r="AH34" s="53">
        <f t="shared" si="5"/>
        <v>0</v>
      </c>
    </row>
    <row r="35" spans="1:34" ht="35.25" customHeight="1" x14ac:dyDescent="0.35">
      <c r="A35" s="82"/>
      <c r="B35" s="23" t="s">
        <v>55</v>
      </c>
      <c r="C35" s="95" t="s">
        <v>56</v>
      </c>
      <c r="D35" s="21">
        <v>4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>
        <f t="shared" si="4"/>
        <v>0</v>
      </c>
      <c r="AG35" s="20"/>
      <c r="AH35" s="53">
        <f t="shared" si="5"/>
        <v>0</v>
      </c>
    </row>
    <row r="36" spans="1:34" ht="35.25" customHeight="1" x14ac:dyDescent="0.35">
      <c r="A36" s="82"/>
      <c r="B36" s="23" t="s">
        <v>57</v>
      </c>
      <c r="C36" s="95" t="s">
        <v>58</v>
      </c>
      <c r="D36" s="21">
        <v>4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>
        <f t="shared" si="4"/>
        <v>0</v>
      </c>
      <c r="AG36" s="20"/>
      <c r="AH36" s="53">
        <f t="shared" si="5"/>
        <v>0</v>
      </c>
    </row>
    <row r="37" spans="1:34" ht="35.25" customHeight="1" x14ac:dyDescent="0.35">
      <c r="A37" s="82"/>
      <c r="B37" s="23" t="s">
        <v>59</v>
      </c>
      <c r="C37" s="95" t="s">
        <v>60</v>
      </c>
      <c r="D37" s="21">
        <v>4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>
        <f t="shared" si="4"/>
        <v>0</v>
      </c>
      <c r="AG37" s="20"/>
      <c r="AH37" s="53">
        <f t="shared" si="5"/>
        <v>0</v>
      </c>
    </row>
    <row r="38" spans="1:34" ht="35.25" customHeight="1" x14ac:dyDescent="0.35">
      <c r="A38" s="82"/>
      <c r="B38" s="23" t="s">
        <v>61</v>
      </c>
      <c r="C38" s="95" t="s">
        <v>62</v>
      </c>
      <c r="D38" s="21">
        <v>4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>
        <f t="shared" si="4"/>
        <v>0</v>
      </c>
      <c r="AG38" s="20"/>
      <c r="AH38" s="53">
        <f t="shared" si="5"/>
        <v>0</v>
      </c>
    </row>
    <row r="39" spans="1:34" ht="35.25" customHeight="1" x14ac:dyDescent="0.35">
      <c r="A39" s="82"/>
      <c r="B39" s="23" t="s">
        <v>63</v>
      </c>
      <c r="C39" s="95" t="s">
        <v>64</v>
      </c>
      <c r="D39" s="21">
        <v>4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>
        <f t="shared" si="4"/>
        <v>0</v>
      </c>
      <c r="AG39" s="20"/>
      <c r="AH39" s="53">
        <f t="shared" si="5"/>
        <v>0</v>
      </c>
    </row>
    <row r="40" spans="1:34" ht="35.25" customHeight="1" x14ac:dyDescent="0.35">
      <c r="A40" s="82"/>
      <c r="B40" s="23" t="s">
        <v>65</v>
      </c>
      <c r="C40" s="95" t="s">
        <v>66</v>
      </c>
      <c r="D40" s="21">
        <v>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>
        <f t="shared" si="4"/>
        <v>0</v>
      </c>
      <c r="AG40" s="20"/>
      <c r="AH40" s="53">
        <f t="shared" si="5"/>
        <v>0</v>
      </c>
    </row>
    <row r="41" spans="1:34" ht="35.25" customHeight="1" x14ac:dyDescent="0.35">
      <c r="A41" s="82"/>
      <c r="B41" s="23" t="s">
        <v>67</v>
      </c>
      <c r="C41" s="95" t="s">
        <v>68</v>
      </c>
      <c r="D41" s="21">
        <v>2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 t="s">
        <v>159</v>
      </c>
      <c r="P41" s="74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159</v>
      </c>
      <c r="AB41" s="17"/>
      <c r="AC41" s="17"/>
      <c r="AD41" s="17"/>
      <c r="AE41" s="17"/>
      <c r="AF41" s="12">
        <f t="shared" si="4"/>
        <v>2</v>
      </c>
      <c r="AG41" s="20"/>
      <c r="AH41" s="53">
        <f t="shared" si="5"/>
        <v>4</v>
      </c>
    </row>
    <row r="42" spans="1:34" ht="15" customHeight="1" x14ac:dyDescent="0.35">
      <c r="A42" s="82"/>
      <c r="B42" s="84" t="s">
        <v>9</v>
      </c>
      <c r="C42" s="85"/>
      <c r="D42" s="21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/>
      <c r="AG42" s="20"/>
      <c r="AH42" s="53"/>
    </row>
    <row r="43" spans="1:34" ht="35.25" customHeight="1" x14ac:dyDescent="0.35">
      <c r="A43" s="82"/>
      <c r="B43" s="23" t="s">
        <v>176</v>
      </c>
      <c r="C43" s="95" t="s">
        <v>177</v>
      </c>
      <c r="D43" s="21">
        <v>5</v>
      </c>
      <c r="E43" s="74" t="s">
        <v>159</v>
      </c>
      <c r="F43" s="74" t="s">
        <v>159</v>
      </c>
      <c r="G43" s="74" t="s">
        <v>159</v>
      </c>
      <c r="H43" s="74" t="s">
        <v>159</v>
      </c>
      <c r="I43" s="74" t="s">
        <v>159</v>
      </c>
      <c r="J43" s="74" t="s">
        <v>159</v>
      </c>
      <c r="K43" s="74"/>
      <c r="L43" s="74"/>
      <c r="M43" s="74"/>
      <c r="N43" s="74"/>
      <c r="O43" s="74"/>
      <c r="P43" s="74"/>
      <c r="Q43" s="14">
        <f t="shared" ref="Q43:Q49" si="6"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2">
        <f t="shared" ref="AF43:AF49" si="7">SUMIF(S43:AE43,"*",$S$4:$AF$4)</f>
        <v>0</v>
      </c>
      <c r="AG43" s="20"/>
      <c r="AH43" s="53">
        <f t="shared" ref="AH43:AH49" si="8">SUM(Q43,AF43)</f>
        <v>41</v>
      </c>
    </row>
    <row r="44" spans="1:34" ht="35.25" customHeight="1" x14ac:dyDescent="0.35">
      <c r="A44" s="82"/>
      <c r="B44" s="23" t="s">
        <v>178</v>
      </c>
      <c r="C44" s="95" t="s">
        <v>179</v>
      </c>
      <c r="D44" s="21">
        <v>5</v>
      </c>
      <c r="E44" s="74" t="s">
        <v>159</v>
      </c>
      <c r="F44" s="74" t="s">
        <v>159</v>
      </c>
      <c r="G44" s="74" t="s">
        <v>159</v>
      </c>
      <c r="H44" s="74" t="s">
        <v>159</v>
      </c>
      <c r="I44" s="74" t="s">
        <v>159</v>
      </c>
      <c r="J44" s="74" t="s">
        <v>159</v>
      </c>
      <c r="K44" s="74"/>
      <c r="L44" s="74"/>
      <c r="M44" s="74"/>
      <c r="N44" s="74"/>
      <c r="O44" s="74"/>
      <c r="P44" s="74"/>
      <c r="Q44" s="14">
        <f t="shared" si="6"/>
        <v>41</v>
      </c>
      <c r="R44" s="2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 t="s">
        <v>159</v>
      </c>
      <c r="AE44" s="17"/>
      <c r="AF44" s="12">
        <f t="shared" si="7"/>
        <v>5</v>
      </c>
      <c r="AG44" s="20"/>
      <c r="AH44" s="53">
        <f t="shared" si="8"/>
        <v>46</v>
      </c>
    </row>
    <row r="45" spans="1:34" ht="35.25" customHeight="1" x14ac:dyDescent="0.35">
      <c r="A45" s="82"/>
      <c r="B45" s="23" t="s">
        <v>180</v>
      </c>
      <c r="C45" s="95" t="s">
        <v>157</v>
      </c>
      <c r="D45" s="21">
        <v>5</v>
      </c>
      <c r="E45" s="74" t="s">
        <v>159</v>
      </c>
      <c r="F45" s="74" t="s">
        <v>159</v>
      </c>
      <c r="G45" s="74" t="s">
        <v>159</v>
      </c>
      <c r="H45" s="74" t="s">
        <v>159</v>
      </c>
      <c r="I45" s="74" t="s">
        <v>159</v>
      </c>
      <c r="J45" s="74" t="s">
        <v>159</v>
      </c>
      <c r="K45" s="74"/>
      <c r="L45" s="74"/>
      <c r="M45" s="74"/>
      <c r="N45" s="74"/>
      <c r="O45" s="74"/>
      <c r="P45" s="74"/>
      <c r="Q45" s="14">
        <f t="shared" si="6"/>
        <v>41</v>
      </c>
      <c r="R45" s="21"/>
      <c r="S45" s="17" t="s">
        <v>159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2">
        <f t="shared" si="7"/>
        <v>5</v>
      </c>
      <c r="AG45" s="20"/>
      <c r="AH45" s="53">
        <f t="shared" si="8"/>
        <v>46</v>
      </c>
    </row>
    <row r="46" spans="1:34" ht="35.25" customHeight="1" x14ac:dyDescent="0.35">
      <c r="A46" s="82"/>
      <c r="B46" s="23" t="s">
        <v>158</v>
      </c>
      <c r="C46" s="95" t="s">
        <v>181</v>
      </c>
      <c r="D46" s="21">
        <v>5</v>
      </c>
      <c r="E46" s="74" t="s">
        <v>159</v>
      </c>
      <c r="F46" s="74" t="s">
        <v>159</v>
      </c>
      <c r="G46" s="74" t="s">
        <v>159</v>
      </c>
      <c r="H46" s="74" t="s">
        <v>159</v>
      </c>
      <c r="I46" s="74" t="s">
        <v>159</v>
      </c>
      <c r="J46" s="74" t="s">
        <v>159</v>
      </c>
      <c r="K46" s="74"/>
      <c r="L46" s="74"/>
      <c r="M46" s="74"/>
      <c r="N46" s="74"/>
      <c r="O46" s="74"/>
      <c r="P46" s="74"/>
      <c r="Q46" s="14">
        <f t="shared" si="6"/>
        <v>41</v>
      </c>
      <c r="R46" s="2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2">
        <f t="shared" si="7"/>
        <v>0</v>
      </c>
      <c r="AG46" s="20"/>
      <c r="AH46" s="53">
        <f t="shared" si="8"/>
        <v>41</v>
      </c>
    </row>
    <row r="47" spans="1:34" ht="35.25" customHeight="1" x14ac:dyDescent="0.35">
      <c r="A47" s="82"/>
      <c r="B47" s="23" t="s">
        <v>101</v>
      </c>
      <c r="C47" s="95" t="s">
        <v>102</v>
      </c>
      <c r="D47" s="21">
        <v>5</v>
      </c>
      <c r="E47" s="74" t="s">
        <v>159</v>
      </c>
      <c r="F47" s="74" t="s">
        <v>159</v>
      </c>
      <c r="G47" s="74" t="s">
        <v>159</v>
      </c>
      <c r="H47" s="74" t="s">
        <v>159</v>
      </c>
      <c r="I47" s="74" t="s">
        <v>159</v>
      </c>
      <c r="J47" s="74" t="s">
        <v>159</v>
      </c>
      <c r="K47" s="74"/>
      <c r="L47" s="74"/>
      <c r="M47" s="74"/>
      <c r="N47" s="74"/>
      <c r="O47" s="74"/>
      <c r="P47" s="74"/>
      <c r="Q47" s="14">
        <f t="shared" si="6"/>
        <v>41</v>
      </c>
      <c r="R47" s="2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2">
        <f t="shared" si="7"/>
        <v>0</v>
      </c>
      <c r="AG47" s="20"/>
      <c r="AH47" s="53">
        <f t="shared" si="8"/>
        <v>41</v>
      </c>
    </row>
    <row r="48" spans="1:34" ht="35.25" customHeight="1" x14ac:dyDescent="0.35">
      <c r="A48" s="82"/>
      <c r="B48" s="23" t="s">
        <v>73</v>
      </c>
      <c r="C48" s="95" t="s">
        <v>74</v>
      </c>
      <c r="D48" s="21">
        <v>5</v>
      </c>
      <c r="E48" s="74" t="s">
        <v>159</v>
      </c>
      <c r="F48" s="74" t="s">
        <v>159</v>
      </c>
      <c r="G48" s="74" t="s">
        <v>159</v>
      </c>
      <c r="H48" s="74" t="s">
        <v>159</v>
      </c>
      <c r="I48" s="74" t="s">
        <v>159</v>
      </c>
      <c r="J48" s="74" t="s">
        <v>159</v>
      </c>
      <c r="K48" s="74"/>
      <c r="L48" s="74"/>
      <c r="M48" s="74"/>
      <c r="N48" s="74"/>
      <c r="O48" s="74"/>
      <c r="P48" s="74"/>
      <c r="Q48" s="14">
        <f t="shared" si="6"/>
        <v>41</v>
      </c>
      <c r="R48" s="2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2">
        <f t="shared" si="7"/>
        <v>0</v>
      </c>
      <c r="AG48" s="20"/>
      <c r="AH48" s="53">
        <f t="shared" si="8"/>
        <v>41</v>
      </c>
    </row>
    <row r="49" spans="1:34" s="13" customFormat="1" ht="24.95" customHeight="1" x14ac:dyDescent="0.35">
      <c r="A49" s="82"/>
      <c r="B49" s="19" t="s">
        <v>0</v>
      </c>
      <c r="C49" s="18"/>
      <c r="D49" s="21">
        <v>20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14">
        <f t="shared" si="6"/>
        <v>0</v>
      </c>
      <c r="R49" s="16"/>
      <c r="S49" s="15"/>
      <c r="T49" s="15"/>
      <c r="U49" s="15"/>
      <c r="V49" s="15"/>
      <c r="W49" s="15"/>
      <c r="X49" s="15"/>
      <c r="Y49" s="15"/>
      <c r="Z49"/>
      <c r="AA49"/>
      <c r="AB49"/>
      <c r="AC49"/>
      <c r="AD49"/>
      <c r="AE49"/>
      <c r="AF49" s="12">
        <f t="shared" si="7"/>
        <v>0</v>
      </c>
      <c r="AG49" s="11"/>
      <c r="AH49" s="53">
        <f t="shared" si="8"/>
        <v>0</v>
      </c>
    </row>
    <row r="50" spans="1:34" ht="21" x14ac:dyDescent="0.35">
      <c r="E50" s="14">
        <f t="shared" ref="E50:P50" si="9">SUMIF(E33:E49,"*",$D$33:$D$49)</f>
        <v>34</v>
      </c>
      <c r="F50" s="14">
        <f t="shared" si="9"/>
        <v>34</v>
      </c>
      <c r="G50" s="14">
        <f t="shared" si="9"/>
        <v>30</v>
      </c>
      <c r="H50" s="14">
        <f t="shared" si="9"/>
        <v>30</v>
      </c>
      <c r="I50" s="14">
        <f t="shared" si="9"/>
        <v>30</v>
      </c>
      <c r="J50" s="14">
        <f t="shared" si="9"/>
        <v>30</v>
      </c>
      <c r="K50" s="14">
        <f t="shared" si="9"/>
        <v>0</v>
      </c>
      <c r="L50" s="14">
        <f t="shared" si="9"/>
        <v>0</v>
      </c>
      <c r="M50" s="14">
        <f t="shared" si="9"/>
        <v>0</v>
      </c>
      <c r="N50" s="14">
        <f t="shared" si="9"/>
        <v>0</v>
      </c>
      <c r="O50" s="14">
        <f t="shared" si="9"/>
        <v>2</v>
      </c>
      <c r="P50" s="14">
        <f t="shared" si="9"/>
        <v>0</v>
      </c>
      <c r="Q50" s="6"/>
      <c r="S50" s="12">
        <f t="shared" ref="S50:AA50" si="10">SUMIF(S33:S49,"*",$D$33:$D$49)</f>
        <v>5</v>
      </c>
      <c r="T50" s="12">
        <f t="shared" si="10"/>
        <v>0</v>
      </c>
      <c r="U50" s="12">
        <f t="shared" si="10"/>
        <v>0</v>
      </c>
      <c r="V50" s="12">
        <f t="shared" si="10"/>
        <v>0</v>
      </c>
      <c r="W50" s="12">
        <f t="shared" si="10"/>
        <v>0</v>
      </c>
      <c r="X50" s="12">
        <f t="shared" si="10"/>
        <v>0</v>
      </c>
      <c r="Y50" s="12">
        <f t="shared" si="10"/>
        <v>0</v>
      </c>
      <c r="Z50" s="12">
        <f t="shared" si="10"/>
        <v>0</v>
      </c>
      <c r="AA50" s="12">
        <f t="shared" si="10"/>
        <v>2</v>
      </c>
      <c r="AB50" s="12"/>
      <c r="AC50" s="12"/>
      <c r="AD50" s="12">
        <f>SUMIF(AD33:AD49,"*",$D$33:$D$49)</f>
        <v>5</v>
      </c>
      <c r="AE50" s="12">
        <f>SUMIF(AE33:AE49,"*",$D$33:$D$49)</f>
        <v>0</v>
      </c>
      <c r="AF50" s="12"/>
      <c r="AG50" s="11"/>
    </row>
  </sheetData>
  <mergeCells count="14">
    <mergeCell ref="A18:A30"/>
    <mergeCell ref="S18:AF31"/>
    <mergeCell ref="B27:C27"/>
    <mergeCell ref="B30:C30"/>
    <mergeCell ref="A33:A49"/>
    <mergeCell ref="B42:C42"/>
    <mergeCell ref="A5:A16"/>
    <mergeCell ref="E5:Q16"/>
    <mergeCell ref="S5:AF16"/>
    <mergeCell ref="B1:C2"/>
    <mergeCell ref="E1:AF1"/>
    <mergeCell ref="E2:Q2"/>
    <mergeCell ref="S2:AF2"/>
    <mergeCell ref="B3:C3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28" r:id="rId11" display="Matériaux structuraux [M]"/>
    <hyperlink ref="C29" r:id="rId12"/>
    <hyperlink ref="C43" r:id="rId13" display="Hydraulique [M]"/>
    <hyperlink ref="C44" r:id="rId14" display="Mécanique des sols [M]"/>
    <hyperlink ref="C45" r:id="rId15"/>
    <hyperlink ref="C46" r:id="rId16"/>
    <hyperlink ref="C47" r:id="rId17"/>
    <hyperlink ref="C48" r:id="rId18"/>
    <hyperlink ref="C33" r:id="rId19"/>
    <hyperlink ref="C34" r:id="rId20"/>
    <hyperlink ref="C35" r:id="rId21"/>
    <hyperlink ref="C36" r:id="rId22"/>
    <hyperlink ref="C37" r:id="rId23"/>
    <hyperlink ref="C38" r:id="rId24"/>
    <hyperlink ref="C39" r:id="rId25"/>
    <hyperlink ref="C40" r:id="rId26"/>
    <hyperlink ref="C41" r:id="rId27"/>
    <hyperlink ref="C18" r:id="rId28"/>
    <hyperlink ref="C19" r:id="rId29"/>
    <hyperlink ref="C20" r:id="rId30"/>
    <hyperlink ref="C21" r:id="rId31"/>
    <hyperlink ref="C22" r:id="rId32"/>
    <hyperlink ref="C23" r:id="rId33"/>
    <hyperlink ref="C24" r:id="rId34"/>
    <hyperlink ref="C25" r:id="rId35"/>
    <hyperlink ref="C26" r:id="rId36"/>
  </hyperlinks>
  <printOptions gridLines="1"/>
  <pageMargins left="0.23622047244094491" right="0.23622047244094491" top="0.74803149606299213" bottom="0.74803149606299213" header="0.31496062992125984" footer="0.31496062992125984"/>
  <pageSetup paperSize="9" scale="39" orientation="portrait" r:id="rId3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0"/>
  <sheetViews>
    <sheetView view="pageBreakPreview" topLeftCell="A33" zoomScale="60" zoomScaleNormal="60" workbookViewId="0">
      <selection activeCell="C48" sqref="C48"/>
    </sheetView>
  </sheetViews>
  <sheetFormatPr baseColWidth="10" defaultColWidth="11.42578125" defaultRowHeight="18.75" x14ac:dyDescent="0.3"/>
  <cols>
    <col min="1" max="1" width="11.42578125" style="10"/>
    <col min="2" max="2" width="14.28515625" style="10" customWidth="1"/>
    <col min="3" max="3" width="56.85546875" style="9" customWidth="1"/>
    <col min="4" max="4" width="7.140625" style="8" customWidth="1"/>
    <col min="5" max="15" width="5.42578125" style="7" customWidth="1"/>
    <col min="16" max="16" width="5.42578125" style="6" customWidth="1"/>
    <col min="17" max="17" width="4.7109375" style="63" customWidth="1"/>
    <col min="18" max="18" width="5.42578125" style="5" customWidth="1"/>
    <col min="19" max="27" width="5.42578125" style="4" customWidth="1"/>
    <col min="28" max="28" width="2.28515625" style="4" customWidth="1"/>
    <col min="29" max="31" width="5.42578125" style="4" customWidth="1"/>
    <col min="32" max="32" width="5.140625" style="73" customWidth="1"/>
    <col min="33" max="33" width="5.140625" style="3" customWidth="1"/>
    <col min="34" max="34" width="8.140625" style="51" customWidth="1"/>
    <col min="35" max="16384" width="11.42578125" style="1"/>
  </cols>
  <sheetData>
    <row r="1" spans="1:36" ht="37.5" customHeight="1" x14ac:dyDescent="0.3">
      <c r="B1" s="91" t="s">
        <v>122</v>
      </c>
      <c r="C1" s="91"/>
      <c r="E1" s="92" t="s">
        <v>8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6" s="10" customFormat="1" ht="28.5" customHeight="1" x14ac:dyDescent="0.3">
      <c r="B2" s="91"/>
      <c r="C2" s="91"/>
      <c r="D2" s="49"/>
      <c r="E2" s="93" t="s">
        <v>7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48"/>
      <c r="S2" s="93" t="s">
        <v>3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29"/>
      <c r="AH2" s="74"/>
    </row>
    <row r="3" spans="1:36" s="43" customFormat="1" ht="74.25" customHeight="1" x14ac:dyDescent="0.25">
      <c r="B3" s="93" t="s">
        <v>6</v>
      </c>
      <c r="C3" s="93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6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126</v>
      </c>
      <c r="AD3" s="50" t="s">
        <v>128</v>
      </c>
      <c r="AE3" s="50" t="s">
        <v>0</v>
      </c>
      <c r="AF3" s="69"/>
      <c r="AG3" s="42"/>
      <c r="AH3" s="75"/>
      <c r="AJ3" s="44"/>
    </row>
    <row r="4" spans="1:36" s="38" customFormat="1" ht="25.5" customHeight="1" x14ac:dyDescent="0.25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7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7">
        <v>5</v>
      </c>
      <c r="AE4" s="21">
        <v>10</v>
      </c>
      <c r="AF4" s="70"/>
      <c r="AG4" s="39"/>
      <c r="AH4" s="76"/>
    </row>
    <row r="5" spans="1:36" s="37" customFormat="1" ht="25.5" customHeight="1" x14ac:dyDescent="0.35">
      <c r="A5" s="82" t="s">
        <v>4</v>
      </c>
      <c r="B5" s="23" t="s">
        <v>10</v>
      </c>
      <c r="C5" s="22" t="s">
        <v>11</v>
      </c>
      <c r="D5" s="21">
        <v>8</v>
      </c>
      <c r="E5" s="83" t="s">
        <v>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1"/>
      <c r="S5" s="90" t="s">
        <v>50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20"/>
      <c r="AH5" s="77"/>
    </row>
    <row r="6" spans="1:36" s="37" customFormat="1" ht="25.5" customHeight="1" x14ac:dyDescent="0.35">
      <c r="A6" s="82"/>
      <c r="B6" s="23" t="s">
        <v>12</v>
      </c>
      <c r="C6" s="22" t="s">
        <v>13</v>
      </c>
      <c r="D6" s="21">
        <v>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21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20"/>
      <c r="AH6" s="77"/>
    </row>
    <row r="7" spans="1:36" s="37" customFormat="1" ht="25.5" customHeight="1" x14ac:dyDescent="0.35">
      <c r="A7" s="82"/>
      <c r="B7" s="23" t="s">
        <v>14</v>
      </c>
      <c r="C7" s="22" t="s">
        <v>15</v>
      </c>
      <c r="D7" s="21">
        <v>6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1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20"/>
      <c r="AH7" s="77"/>
    </row>
    <row r="8" spans="1:36" s="37" customFormat="1" ht="25.5" customHeight="1" x14ac:dyDescent="0.35">
      <c r="A8" s="82"/>
      <c r="B8" s="23" t="s">
        <v>16</v>
      </c>
      <c r="C8" s="22" t="s">
        <v>17</v>
      </c>
      <c r="D8" s="21">
        <v>6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21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20"/>
      <c r="AH8" s="77"/>
    </row>
    <row r="9" spans="1:36" s="37" customFormat="1" ht="25.5" customHeight="1" x14ac:dyDescent="0.35">
      <c r="A9" s="82"/>
      <c r="B9" s="23" t="s">
        <v>18</v>
      </c>
      <c r="C9" s="22" t="s">
        <v>19</v>
      </c>
      <c r="D9" s="21">
        <v>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21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20"/>
      <c r="AH9" s="77"/>
    </row>
    <row r="10" spans="1:36" s="37" customFormat="1" ht="25.5" customHeight="1" x14ac:dyDescent="0.35">
      <c r="A10" s="82"/>
      <c r="B10" s="23" t="s">
        <v>20</v>
      </c>
      <c r="C10" s="22" t="s">
        <v>21</v>
      </c>
      <c r="D10" s="21">
        <v>6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21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20"/>
      <c r="AH10" s="77"/>
    </row>
    <row r="11" spans="1:36" s="37" customFormat="1" ht="25.5" customHeight="1" x14ac:dyDescent="0.35">
      <c r="A11" s="82"/>
      <c r="B11" s="23" t="s">
        <v>22</v>
      </c>
      <c r="C11" s="22" t="s">
        <v>23</v>
      </c>
      <c r="D11" s="21">
        <v>8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2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20"/>
      <c r="AH11" s="77"/>
    </row>
    <row r="12" spans="1:36" ht="35.25" customHeight="1" x14ac:dyDescent="0.35">
      <c r="A12" s="82"/>
      <c r="B12" s="23" t="s">
        <v>24</v>
      </c>
      <c r="C12" s="22" t="s">
        <v>25</v>
      </c>
      <c r="D12" s="21">
        <v>6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21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20"/>
      <c r="AH12" s="78"/>
    </row>
    <row r="13" spans="1:36" ht="35.25" customHeight="1" x14ac:dyDescent="0.35">
      <c r="A13" s="82"/>
      <c r="B13" s="23" t="s">
        <v>26</v>
      </c>
      <c r="C13" s="22" t="s">
        <v>27</v>
      </c>
      <c r="D13" s="21">
        <v>3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21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20"/>
      <c r="AH13" s="78"/>
    </row>
    <row r="14" spans="1:36" ht="35.25" customHeight="1" x14ac:dyDescent="0.35">
      <c r="A14" s="82"/>
      <c r="B14" s="23" t="s">
        <v>28</v>
      </c>
      <c r="C14" s="22" t="s">
        <v>29</v>
      </c>
      <c r="D14" s="21">
        <v>3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21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20"/>
      <c r="AH14" s="53"/>
    </row>
    <row r="15" spans="1:36" ht="35.25" customHeight="1" x14ac:dyDescent="0.35">
      <c r="A15" s="82"/>
      <c r="B15" s="23" t="s">
        <v>30</v>
      </c>
      <c r="C15" s="22" t="s">
        <v>31</v>
      </c>
      <c r="D15" s="21">
        <v>2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21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20"/>
      <c r="AH15" s="53"/>
    </row>
    <row r="16" spans="1:36" ht="24" customHeight="1" x14ac:dyDescent="0.35">
      <c r="A16" s="82"/>
      <c r="B16" s="23"/>
      <c r="C16" s="22"/>
      <c r="D16" s="21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1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20"/>
      <c r="AH16" s="53"/>
    </row>
    <row r="17" spans="1:52" s="3" customFormat="1" ht="35.25" customHeight="1" x14ac:dyDescent="0.35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8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1"/>
      <c r="AG17" s="20"/>
      <c r="AH17" s="79"/>
    </row>
    <row r="18" spans="1:52" ht="35.25" customHeight="1" x14ac:dyDescent="0.35">
      <c r="A18" s="82" t="s">
        <v>3</v>
      </c>
      <c r="B18" s="23" t="s">
        <v>32</v>
      </c>
      <c r="C18" s="95" t="s">
        <v>33</v>
      </c>
      <c r="D18" s="21">
        <v>5</v>
      </c>
      <c r="E18" s="17" t="s">
        <v>159</v>
      </c>
      <c r="F18" s="17" t="s">
        <v>159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3" t="s">
        <v>2</v>
      </c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20"/>
      <c r="AH18" s="53">
        <f t="shared" ref="AH18:AH26" si="1">SUM(Q18,AF18)</f>
        <v>17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35.25" customHeight="1" x14ac:dyDescent="0.35">
      <c r="A19" s="82"/>
      <c r="B19" s="23" t="s">
        <v>34</v>
      </c>
      <c r="C19" s="95" t="s">
        <v>35</v>
      </c>
      <c r="D19" s="21">
        <v>5</v>
      </c>
      <c r="E19" s="17" t="s">
        <v>159</v>
      </c>
      <c r="F19" s="17" t="s">
        <v>159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20"/>
      <c r="AH19" s="53">
        <f t="shared" si="1"/>
        <v>17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35.25" customHeight="1" x14ac:dyDescent="0.35">
      <c r="A20" s="82"/>
      <c r="B20" s="23" t="s">
        <v>36</v>
      </c>
      <c r="C20" s="95" t="s">
        <v>37</v>
      </c>
      <c r="D20" s="21">
        <v>5</v>
      </c>
      <c r="E20" s="17" t="s">
        <v>159</v>
      </c>
      <c r="F20" s="17" t="s">
        <v>159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20"/>
      <c r="AH20" s="53">
        <f t="shared" si="1"/>
        <v>17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5.25" customHeight="1" x14ac:dyDescent="0.35">
      <c r="A21" s="82"/>
      <c r="B21" s="23" t="s">
        <v>38</v>
      </c>
      <c r="C21" s="95" t="s">
        <v>39</v>
      </c>
      <c r="D21" s="21">
        <v>5</v>
      </c>
      <c r="E21" s="17"/>
      <c r="F21" s="17"/>
      <c r="G21" s="17" t="s">
        <v>159</v>
      </c>
      <c r="H21" s="17" t="s">
        <v>159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20"/>
      <c r="AH21" s="53">
        <f t="shared" si="1"/>
        <v>12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35.25" customHeight="1" x14ac:dyDescent="0.35">
      <c r="A22" s="82"/>
      <c r="B22" s="23" t="s">
        <v>40</v>
      </c>
      <c r="C22" s="95" t="s">
        <v>41</v>
      </c>
      <c r="D22" s="21">
        <v>5</v>
      </c>
      <c r="E22" s="17"/>
      <c r="F22" s="17"/>
      <c r="G22" s="17"/>
      <c r="H22" s="17"/>
      <c r="I22" s="17" t="s">
        <v>159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20"/>
      <c r="AH22" s="53">
        <f t="shared" si="1"/>
        <v>6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35.25" customHeight="1" x14ac:dyDescent="0.35">
      <c r="A23" s="82"/>
      <c r="B23" s="23" t="s">
        <v>42</v>
      </c>
      <c r="C23" s="95" t="s">
        <v>43</v>
      </c>
      <c r="D23" s="21">
        <v>5</v>
      </c>
      <c r="E23" s="17"/>
      <c r="F23" s="17"/>
      <c r="G23" s="17"/>
      <c r="H23" s="17"/>
      <c r="I23" s="17"/>
      <c r="J23" s="17" t="s">
        <v>159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20"/>
      <c r="AH23" s="53">
        <f t="shared" si="1"/>
        <v>6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35.25" customHeight="1" x14ac:dyDescent="0.35">
      <c r="A24" s="82"/>
      <c r="B24" s="23" t="s">
        <v>44</v>
      </c>
      <c r="C24" s="95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20"/>
      <c r="AH24" s="53">
        <f t="shared" si="1"/>
        <v>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35.25" customHeight="1" x14ac:dyDescent="0.35">
      <c r="A25" s="82"/>
      <c r="B25" s="23" t="s">
        <v>46</v>
      </c>
      <c r="C25" s="95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20"/>
      <c r="AH25" s="53">
        <f t="shared" si="1"/>
        <v>0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5.25" customHeight="1" x14ac:dyDescent="0.35">
      <c r="A26" s="82"/>
      <c r="B26" s="23" t="s">
        <v>48</v>
      </c>
      <c r="C26" s="95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159</v>
      </c>
      <c r="P26" s="17"/>
      <c r="Q26" s="12">
        <f t="shared" si="0"/>
        <v>2</v>
      </c>
      <c r="R26" s="21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20"/>
      <c r="AH26" s="53">
        <f t="shared" si="1"/>
        <v>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22.5" customHeight="1" x14ac:dyDescent="0.35">
      <c r="A27" s="82"/>
      <c r="B27" s="86" t="s">
        <v>9</v>
      </c>
      <c r="C27" s="87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20"/>
      <c r="AH27" s="53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35.25" customHeight="1" x14ac:dyDescent="0.35">
      <c r="A28" s="82"/>
      <c r="B28" s="23" t="s">
        <v>126</v>
      </c>
      <c r="C28" s="95" t="s">
        <v>127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20"/>
      <c r="AH28" s="53">
        <f>SUM(Q28,AF28)</f>
        <v>0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35.25" customHeight="1" x14ac:dyDescent="0.35">
      <c r="A29" s="82"/>
      <c r="B29" s="23" t="s">
        <v>128</v>
      </c>
      <c r="C29" s="95" t="s">
        <v>129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20"/>
      <c r="AH29" s="53">
        <f>SUM(Q29,AF29)</f>
        <v>0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35.25" customHeight="1" x14ac:dyDescent="0.35">
      <c r="A30" s="82"/>
      <c r="B30" s="88" t="s">
        <v>0</v>
      </c>
      <c r="C30" s="89"/>
      <c r="D30" s="21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20"/>
      <c r="AH30" s="53">
        <f>SUM(Q30,AF30)</f>
        <v>0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30" customFormat="1" ht="27.75" customHeight="1" x14ac:dyDescent="0.35">
      <c r="A31" s="33"/>
      <c r="B31" s="33"/>
      <c r="C31" s="32"/>
      <c r="D31" s="31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26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11"/>
      <c r="AH31" s="53"/>
    </row>
    <row r="32" spans="1:52" s="3" customFormat="1" ht="35.25" customHeight="1" x14ac:dyDescent="0.35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7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72"/>
      <c r="AG32" s="20"/>
      <c r="AH32" s="79"/>
    </row>
    <row r="33" spans="1:34" ht="35.25" customHeight="1" x14ac:dyDescent="0.35">
      <c r="A33" s="82" t="s">
        <v>1</v>
      </c>
      <c r="B33" s="23" t="s">
        <v>51</v>
      </c>
      <c r="C33" s="95" t="s">
        <v>52</v>
      </c>
      <c r="D33" s="21">
        <v>4</v>
      </c>
      <c r="E33" s="74" t="s">
        <v>159</v>
      </c>
      <c r="F33" s="74" t="s">
        <v>159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2">
        <f t="shared" ref="AF33:AF41" si="4">SUMIF(S33:AE33,"*",$S$4:$AF$4)</f>
        <v>0</v>
      </c>
      <c r="AG33" s="20"/>
      <c r="AH33" s="53">
        <f t="shared" ref="AH33:AH41" si="5">SUM(Q33,AF33)</f>
        <v>17</v>
      </c>
    </row>
    <row r="34" spans="1:34" ht="35.25" customHeight="1" x14ac:dyDescent="0.35">
      <c r="A34" s="82"/>
      <c r="B34" s="23" t="s">
        <v>53</v>
      </c>
      <c r="C34" s="95" t="s">
        <v>54</v>
      </c>
      <c r="D34" s="21">
        <v>4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>
        <f t="shared" si="4"/>
        <v>0</v>
      </c>
      <c r="AG34" s="20"/>
      <c r="AH34" s="53">
        <f t="shared" si="5"/>
        <v>0</v>
      </c>
    </row>
    <row r="35" spans="1:34" ht="35.25" customHeight="1" x14ac:dyDescent="0.35">
      <c r="A35" s="82"/>
      <c r="B35" s="23" t="s">
        <v>55</v>
      </c>
      <c r="C35" s="95" t="s">
        <v>56</v>
      </c>
      <c r="D35" s="21">
        <v>4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>
        <f t="shared" si="4"/>
        <v>0</v>
      </c>
      <c r="AG35" s="20"/>
      <c r="AH35" s="53">
        <f t="shared" si="5"/>
        <v>0</v>
      </c>
    </row>
    <row r="36" spans="1:34" ht="35.25" customHeight="1" x14ac:dyDescent="0.35">
      <c r="A36" s="82"/>
      <c r="B36" s="23" t="s">
        <v>57</v>
      </c>
      <c r="C36" s="95" t="s">
        <v>58</v>
      </c>
      <c r="D36" s="21">
        <v>4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>
        <f t="shared" si="4"/>
        <v>0</v>
      </c>
      <c r="AG36" s="20"/>
      <c r="AH36" s="53">
        <f t="shared" si="5"/>
        <v>0</v>
      </c>
    </row>
    <row r="37" spans="1:34" ht="35.25" customHeight="1" x14ac:dyDescent="0.35">
      <c r="A37" s="82"/>
      <c r="B37" s="23" t="s">
        <v>59</v>
      </c>
      <c r="C37" s="95" t="s">
        <v>60</v>
      </c>
      <c r="D37" s="21">
        <v>4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>
        <f t="shared" si="4"/>
        <v>0</v>
      </c>
      <c r="AG37" s="20"/>
      <c r="AH37" s="53">
        <f t="shared" si="5"/>
        <v>0</v>
      </c>
    </row>
    <row r="38" spans="1:34" ht="35.25" customHeight="1" x14ac:dyDescent="0.35">
      <c r="A38" s="82"/>
      <c r="B38" s="23" t="s">
        <v>61</v>
      </c>
      <c r="C38" s="95" t="s">
        <v>62</v>
      </c>
      <c r="D38" s="21">
        <v>4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>
        <f t="shared" si="4"/>
        <v>0</v>
      </c>
      <c r="AG38" s="20"/>
      <c r="AH38" s="53">
        <f t="shared" si="5"/>
        <v>0</v>
      </c>
    </row>
    <row r="39" spans="1:34" ht="35.25" customHeight="1" x14ac:dyDescent="0.35">
      <c r="A39" s="82"/>
      <c r="B39" s="23" t="s">
        <v>63</v>
      </c>
      <c r="C39" s="95" t="s">
        <v>64</v>
      </c>
      <c r="D39" s="21">
        <v>4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>
        <f t="shared" si="4"/>
        <v>0</v>
      </c>
      <c r="AG39" s="20"/>
      <c r="AH39" s="53">
        <f t="shared" si="5"/>
        <v>0</v>
      </c>
    </row>
    <row r="40" spans="1:34" ht="35.25" customHeight="1" x14ac:dyDescent="0.35">
      <c r="A40" s="82"/>
      <c r="B40" s="23" t="s">
        <v>65</v>
      </c>
      <c r="C40" s="95" t="s">
        <v>66</v>
      </c>
      <c r="D40" s="21">
        <v>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>
        <f t="shared" si="4"/>
        <v>0</v>
      </c>
      <c r="AG40" s="20"/>
      <c r="AH40" s="53">
        <f t="shared" si="5"/>
        <v>0</v>
      </c>
    </row>
    <row r="41" spans="1:34" ht="35.25" customHeight="1" x14ac:dyDescent="0.35">
      <c r="A41" s="82"/>
      <c r="B41" s="23" t="s">
        <v>67</v>
      </c>
      <c r="C41" s="95" t="s">
        <v>68</v>
      </c>
      <c r="D41" s="21">
        <v>2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 t="s">
        <v>159</v>
      </c>
      <c r="P41" s="74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159</v>
      </c>
      <c r="AB41" s="17"/>
      <c r="AC41" s="17"/>
      <c r="AD41" s="17"/>
      <c r="AE41" s="17"/>
      <c r="AF41" s="12">
        <f t="shared" si="4"/>
        <v>2</v>
      </c>
      <c r="AG41" s="20"/>
      <c r="AH41" s="53">
        <f t="shared" si="5"/>
        <v>4</v>
      </c>
    </row>
    <row r="42" spans="1:34" ht="26.25" customHeight="1" x14ac:dyDescent="0.35">
      <c r="A42" s="82"/>
      <c r="B42" s="84" t="s">
        <v>9</v>
      </c>
      <c r="C42" s="85"/>
      <c r="D42" s="21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/>
      <c r="AG42" s="20"/>
      <c r="AH42" s="53"/>
    </row>
    <row r="43" spans="1:34" ht="35.25" customHeight="1" x14ac:dyDescent="0.35">
      <c r="A43" s="82"/>
      <c r="B43" s="23" t="s">
        <v>124</v>
      </c>
      <c r="C43" s="95" t="s">
        <v>125</v>
      </c>
      <c r="D43" s="21">
        <v>5</v>
      </c>
      <c r="E43" s="74" t="s">
        <v>159</v>
      </c>
      <c r="F43" s="74" t="s">
        <v>159</v>
      </c>
      <c r="G43" s="74" t="s">
        <v>159</v>
      </c>
      <c r="H43" s="74" t="s">
        <v>159</v>
      </c>
      <c r="I43" s="74" t="s">
        <v>159</v>
      </c>
      <c r="J43" s="74" t="s">
        <v>159</v>
      </c>
      <c r="K43" s="74"/>
      <c r="L43" s="74"/>
      <c r="M43" s="74"/>
      <c r="N43" s="74"/>
      <c r="O43" s="74"/>
      <c r="P43" s="74"/>
      <c r="Q43" s="14">
        <f t="shared" ref="Q43:Q49" si="6"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2">
        <f t="shared" ref="AF43:AF49" si="7">SUMIF(S43:AE43,"*",$S$4:$AF$4)</f>
        <v>0</v>
      </c>
      <c r="AG43" s="20"/>
      <c r="AH43" s="53">
        <f t="shared" ref="AH43:AH49" si="8">SUM(Q43,AF43)</f>
        <v>41</v>
      </c>
    </row>
    <row r="44" spans="1:34" ht="35.25" customHeight="1" x14ac:dyDescent="0.35">
      <c r="A44" s="82"/>
      <c r="B44" s="23" t="s">
        <v>130</v>
      </c>
      <c r="C44" s="95" t="s">
        <v>131</v>
      </c>
      <c r="D44" s="21">
        <v>5</v>
      </c>
      <c r="E44" s="74" t="s">
        <v>159</v>
      </c>
      <c r="F44" s="74" t="s">
        <v>159</v>
      </c>
      <c r="G44" s="74" t="s">
        <v>159</v>
      </c>
      <c r="H44" s="74" t="s">
        <v>159</v>
      </c>
      <c r="I44" s="74" t="s">
        <v>159</v>
      </c>
      <c r="J44" s="74" t="s">
        <v>159</v>
      </c>
      <c r="K44" s="74"/>
      <c r="L44" s="74"/>
      <c r="M44" s="74"/>
      <c r="N44" s="74"/>
      <c r="O44" s="74"/>
      <c r="P44" s="74"/>
      <c r="Q44" s="14">
        <f t="shared" si="6"/>
        <v>41</v>
      </c>
      <c r="R44" s="2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2">
        <f t="shared" si="7"/>
        <v>0</v>
      </c>
      <c r="AG44" s="20"/>
      <c r="AH44" s="53">
        <f t="shared" si="8"/>
        <v>41</v>
      </c>
    </row>
    <row r="45" spans="1:34" ht="35.25" customHeight="1" x14ac:dyDescent="0.35">
      <c r="A45" s="82"/>
      <c r="B45" s="23" t="s">
        <v>132</v>
      </c>
      <c r="C45" s="95" t="s">
        <v>133</v>
      </c>
      <c r="D45" s="21">
        <v>5</v>
      </c>
      <c r="E45" s="74" t="s">
        <v>159</v>
      </c>
      <c r="F45" s="74" t="s">
        <v>159</v>
      </c>
      <c r="G45" s="74" t="s">
        <v>159</v>
      </c>
      <c r="H45" s="74" t="s">
        <v>159</v>
      </c>
      <c r="I45" s="74" t="s">
        <v>159</v>
      </c>
      <c r="J45" s="74" t="s">
        <v>159</v>
      </c>
      <c r="K45" s="74"/>
      <c r="L45" s="74"/>
      <c r="M45" s="74"/>
      <c r="N45" s="74"/>
      <c r="O45" s="74"/>
      <c r="P45" s="74"/>
      <c r="Q45" s="14">
        <f t="shared" si="6"/>
        <v>41</v>
      </c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 t="s">
        <v>159</v>
      </c>
      <c r="AD45" s="17"/>
      <c r="AE45" s="17"/>
      <c r="AF45" s="12">
        <f t="shared" si="7"/>
        <v>5</v>
      </c>
      <c r="AG45" s="20"/>
      <c r="AH45" s="53">
        <f t="shared" si="8"/>
        <v>46</v>
      </c>
    </row>
    <row r="46" spans="1:34" ht="35.25" customHeight="1" x14ac:dyDescent="0.35">
      <c r="A46" s="82"/>
      <c r="B46" s="23" t="s">
        <v>134</v>
      </c>
      <c r="C46" s="95" t="s">
        <v>135</v>
      </c>
      <c r="D46" s="21">
        <v>5</v>
      </c>
      <c r="E46" s="74" t="s">
        <v>159</v>
      </c>
      <c r="F46" s="74" t="s">
        <v>159</v>
      </c>
      <c r="G46" s="74" t="s">
        <v>159</v>
      </c>
      <c r="H46" s="74" t="s">
        <v>159</v>
      </c>
      <c r="I46" s="74" t="s">
        <v>159</v>
      </c>
      <c r="J46" s="74" t="s">
        <v>159</v>
      </c>
      <c r="K46" s="74"/>
      <c r="L46" s="74"/>
      <c r="M46" s="74"/>
      <c r="N46" s="74"/>
      <c r="O46" s="74"/>
      <c r="P46" s="74"/>
      <c r="Q46" s="14">
        <f t="shared" si="6"/>
        <v>41</v>
      </c>
      <c r="R46" s="2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2">
        <f t="shared" si="7"/>
        <v>0</v>
      </c>
      <c r="AG46" s="20"/>
      <c r="AH46" s="53">
        <f t="shared" si="8"/>
        <v>41</v>
      </c>
    </row>
    <row r="47" spans="1:34" ht="35.25" customHeight="1" x14ac:dyDescent="0.35">
      <c r="A47" s="82"/>
      <c r="B47" s="23" t="s">
        <v>136</v>
      </c>
      <c r="C47" s="95" t="s">
        <v>137</v>
      </c>
      <c r="D47" s="21">
        <v>5</v>
      </c>
      <c r="E47" s="74" t="s">
        <v>159</v>
      </c>
      <c r="F47" s="74" t="s">
        <v>159</v>
      </c>
      <c r="G47" s="74" t="s">
        <v>159</v>
      </c>
      <c r="H47" s="74" t="s">
        <v>159</v>
      </c>
      <c r="I47" s="74" t="s">
        <v>159</v>
      </c>
      <c r="J47" s="74" t="s">
        <v>159</v>
      </c>
      <c r="K47" s="74"/>
      <c r="L47" s="74"/>
      <c r="M47" s="74"/>
      <c r="N47" s="74"/>
      <c r="O47" s="74"/>
      <c r="P47" s="74"/>
      <c r="Q47" s="14">
        <f t="shared" si="6"/>
        <v>41</v>
      </c>
      <c r="R47" s="21"/>
      <c r="S47" s="17"/>
      <c r="T47" s="17"/>
      <c r="U47" s="17"/>
      <c r="V47" s="17"/>
      <c r="W47" s="17"/>
      <c r="X47" s="17" t="s">
        <v>159</v>
      </c>
      <c r="Y47" s="17"/>
      <c r="Z47" s="17"/>
      <c r="AA47" s="17"/>
      <c r="AB47" s="17"/>
      <c r="AC47" s="17"/>
      <c r="AD47" s="17"/>
      <c r="AE47" s="17"/>
      <c r="AF47" s="12">
        <f t="shared" si="7"/>
        <v>5</v>
      </c>
      <c r="AG47" s="20"/>
      <c r="AH47" s="53">
        <f t="shared" si="8"/>
        <v>46</v>
      </c>
    </row>
    <row r="48" spans="1:34" ht="35.25" customHeight="1" x14ac:dyDescent="0.35">
      <c r="A48" s="82"/>
      <c r="B48" s="23" t="s">
        <v>138</v>
      </c>
      <c r="C48" s="95" t="s">
        <v>139</v>
      </c>
      <c r="D48" s="21">
        <v>5</v>
      </c>
      <c r="E48" s="74" t="s">
        <v>159</v>
      </c>
      <c r="F48" s="74" t="s">
        <v>159</v>
      </c>
      <c r="G48" s="74" t="s">
        <v>159</v>
      </c>
      <c r="H48" s="74" t="s">
        <v>159</v>
      </c>
      <c r="I48" s="74" t="s">
        <v>159</v>
      </c>
      <c r="J48" s="74" t="s">
        <v>159</v>
      </c>
      <c r="K48" s="74"/>
      <c r="L48" s="74"/>
      <c r="M48" s="74"/>
      <c r="N48" s="74"/>
      <c r="O48" s="74"/>
      <c r="P48" s="74"/>
      <c r="Q48" s="14">
        <f t="shared" si="6"/>
        <v>41</v>
      </c>
      <c r="R48" s="2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 t="s">
        <v>159</v>
      </c>
      <c r="AE48" s="17"/>
      <c r="AF48" s="12">
        <f t="shared" si="7"/>
        <v>5</v>
      </c>
      <c r="AG48" s="20"/>
      <c r="AH48" s="53">
        <f t="shared" si="8"/>
        <v>46</v>
      </c>
    </row>
    <row r="49" spans="1:34" s="13" customFormat="1" ht="24.95" customHeight="1" x14ac:dyDescent="0.35">
      <c r="A49" s="82"/>
      <c r="B49" s="19" t="s">
        <v>0</v>
      </c>
      <c r="C49" s="18"/>
      <c r="D49" s="21">
        <v>20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14">
        <f t="shared" si="6"/>
        <v>0</v>
      </c>
      <c r="R49" s="16"/>
      <c r="S49" s="15"/>
      <c r="T49" s="15"/>
      <c r="U49" s="15"/>
      <c r="V49" s="15"/>
      <c r="W49" s="15"/>
      <c r="X49" s="15"/>
      <c r="Y49" s="15"/>
      <c r="Z49"/>
      <c r="AA49"/>
      <c r="AB49"/>
      <c r="AC49"/>
      <c r="AD49"/>
      <c r="AE49"/>
      <c r="AF49" s="12">
        <f t="shared" si="7"/>
        <v>0</v>
      </c>
      <c r="AG49" s="11"/>
      <c r="AH49" s="53">
        <f t="shared" si="8"/>
        <v>0</v>
      </c>
    </row>
    <row r="50" spans="1:34" ht="21" x14ac:dyDescent="0.35">
      <c r="E50" s="14">
        <f t="shared" ref="E50:P50" si="9">SUMIF(E33:E49,"*",$D$33:$D$49)</f>
        <v>34</v>
      </c>
      <c r="F50" s="14">
        <f t="shared" si="9"/>
        <v>34</v>
      </c>
      <c r="G50" s="14">
        <f t="shared" si="9"/>
        <v>30</v>
      </c>
      <c r="H50" s="14">
        <f t="shared" si="9"/>
        <v>30</v>
      </c>
      <c r="I50" s="14">
        <f t="shared" si="9"/>
        <v>30</v>
      </c>
      <c r="J50" s="14">
        <f t="shared" si="9"/>
        <v>30</v>
      </c>
      <c r="K50" s="14">
        <f t="shared" si="9"/>
        <v>0</v>
      </c>
      <c r="L50" s="14">
        <f t="shared" si="9"/>
        <v>0</v>
      </c>
      <c r="M50" s="14">
        <f t="shared" si="9"/>
        <v>0</v>
      </c>
      <c r="N50" s="14">
        <f t="shared" si="9"/>
        <v>0</v>
      </c>
      <c r="O50" s="14">
        <f t="shared" si="9"/>
        <v>2</v>
      </c>
      <c r="P50" s="14">
        <f t="shared" si="9"/>
        <v>0</v>
      </c>
      <c r="Q50" s="6"/>
      <c r="S50" s="12">
        <f t="shared" ref="S50:AA50" si="10">SUMIF(S33:S49,"*",$D$33:$D$49)</f>
        <v>0</v>
      </c>
      <c r="T50" s="12">
        <f t="shared" si="10"/>
        <v>0</v>
      </c>
      <c r="U50" s="12">
        <f t="shared" si="10"/>
        <v>0</v>
      </c>
      <c r="V50" s="12">
        <f t="shared" si="10"/>
        <v>0</v>
      </c>
      <c r="W50" s="12">
        <f t="shared" si="10"/>
        <v>0</v>
      </c>
      <c r="X50" s="12">
        <f t="shared" si="10"/>
        <v>5</v>
      </c>
      <c r="Y50" s="12">
        <f t="shared" si="10"/>
        <v>0</v>
      </c>
      <c r="Z50" s="12">
        <f t="shared" si="10"/>
        <v>0</v>
      </c>
      <c r="AA50" s="12">
        <f t="shared" si="10"/>
        <v>2</v>
      </c>
      <c r="AB50" s="12"/>
      <c r="AC50" s="12">
        <f>SUMIF(AC33:AC49,"*",$D$33:$D$49)</f>
        <v>5</v>
      </c>
      <c r="AD50" s="12">
        <f>SUMIF(AD33:AD49,"*",$D$33:$D$49)</f>
        <v>5</v>
      </c>
      <c r="AE50" s="12">
        <f>SUMIF(AE33:AE49,"*",$D$33:$D$49)</f>
        <v>0</v>
      </c>
      <c r="AF50" s="12"/>
      <c r="AG50" s="11"/>
    </row>
  </sheetData>
  <mergeCells count="14">
    <mergeCell ref="A18:A30"/>
    <mergeCell ref="S18:AF31"/>
    <mergeCell ref="B27:C27"/>
    <mergeCell ref="B30:C30"/>
    <mergeCell ref="A33:A49"/>
    <mergeCell ref="B42:C42"/>
    <mergeCell ref="A5:A16"/>
    <mergeCell ref="E5:Q16"/>
    <mergeCell ref="S5:AF16"/>
    <mergeCell ref="B1:C2"/>
    <mergeCell ref="E1:AF1"/>
    <mergeCell ref="E2:Q2"/>
    <mergeCell ref="S2:AF2"/>
    <mergeCell ref="B3:C3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29" r:id="rId11"/>
    <hyperlink ref="C43" r:id="rId12"/>
    <hyperlink ref="C44" r:id="rId13"/>
    <hyperlink ref="C45" r:id="rId14"/>
    <hyperlink ref="C46" r:id="rId15"/>
    <hyperlink ref="C47" r:id="rId16"/>
    <hyperlink ref="C48" r:id="rId17"/>
    <hyperlink ref="C33" r:id="rId18"/>
    <hyperlink ref="C34" r:id="rId19"/>
    <hyperlink ref="C35" r:id="rId20"/>
    <hyperlink ref="C36" r:id="rId21"/>
    <hyperlink ref="C37" r:id="rId22"/>
    <hyperlink ref="C38" r:id="rId23"/>
    <hyperlink ref="C39" r:id="rId24"/>
    <hyperlink ref="C40" r:id="rId25"/>
    <hyperlink ref="C41" r:id="rId26"/>
    <hyperlink ref="C18" r:id="rId27"/>
    <hyperlink ref="C19" r:id="rId28"/>
    <hyperlink ref="C20" r:id="rId29"/>
    <hyperlink ref="C21" r:id="rId30"/>
    <hyperlink ref="C22" r:id="rId31"/>
    <hyperlink ref="C23" r:id="rId32"/>
    <hyperlink ref="C24" r:id="rId33"/>
    <hyperlink ref="C25" r:id="rId34"/>
    <hyperlink ref="C26" r:id="rId35"/>
    <hyperlink ref="C28" r:id="rId36"/>
  </hyperlinks>
  <printOptions gridLines="1"/>
  <pageMargins left="0.23622047244094491" right="0.23622047244094491" top="0.74803149606299213" bottom="0.74803149606299213" header="0.31496062992125984" footer="0.31496062992125984"/>
  <pageSetup paperSize="9" scale="39" orientation="portrait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3"/>
  <sheetViews>
    <sheetView view="pageBreakPreview" zoomScale="60" zoomScaleNormal="60" workbookViewId="0">
      <selection activeCell="B51" sqref="A51:XFD51"/>
    </sheetView>
  </sheetViews>
  <sheetFormatPr baseColWidth="10" defaultColWidth="11.42578125" defaultRowHeight="18.75" x14ac:dyDescent="0.3"/>
  <cols>
    <col min="1" max="1" width="11.42578125" style="10"/>
    <col min="2" max="2" width="14.28515625" style="10" customWidth="1"/>
    <col min="3" max="3" width="56.85546875" style="9" customWidth="1"/>
    <col min="4" max="4" width="7.140625" style="8" customWidth="1"/>
    <col min="5" max="15" width="5.42578125" style="7" customWidth="1"/>
    <col min="16" max="16" width="5.42578125" style="6" customWidth="1"/>
    <col min="17" max="17" width="4.7109375" style="63" customWidth="1"/>
    <col min="18" max="18" width="5.42578125" style="5" customWidth="1"/>
    <col min="19" max="27" width="5.42578125" style="4" customWidth="1"/>
    <col min="28" max="28" width="2.28515625" style="4" customWidth="1"/>
    <col min="29" max="29" width="5.140625" style="4" customWidth="1"/>
    <col min="30" max="31" width="5.42578125" style="4" customWidth="1"/>
    <col min="32" max="32" width="5.140625" style="73" customWidth="1"/>
    <col min="33" max="33" width="5.140625" style="3" customWidth="1"/>
    <col min="34" max="34" width="8.140625" style="51" customWidth="1"/>
    <col min="35" max="16384" width="11.42578125" style="1"/>
  </cols>
  <sheetData>
    <row r="1" spans="1:36" ht="37.5" customHeight="1" x14ac:dyDescent="0.3">
      <c r="B1" s="91" t="s">
        <v>123</v>
      </c>
      <c r="C1" s="91"/>
      <c r="E1" s="92" t="s">
        <v>8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6" s="10" customFormat="1" ht="28.5" customHeight="1" x14ac:dyDescent="0.3">
      <c r="B2" s="91"/>
      <c r="C2" s="91"/>
      <c r="D2" s="49"/>
      <c r="E2" s="93" t="s">
        <v>7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48"/>
      <c r="S2" s="93" t="s">
        <v>3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29"/>
      <c r="AH2" s="74"/>
    </row>
    <row r="3" spans="1:36" s="43" customFormat="1" ht="74.25" customHeight="1" x14ac:dyDescent="0.25">
      <c r="B3" s="93" t="s">
        <v>6</v>
      </c>
      <c r="C3" s="93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6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101</v>
      </c>
      <c r="AD3" s="50" t="s">
        <v>141</v>
      </c>
      <c r="AE3" s="50" t="s">
        <v>0</v>
      </c>
      <c r="AF3" s="69"/>
      <c r="AG3" s="42"/>
      <c r="AH3" s="75"/>
      <c r="AJ3" s="44"/>
    </row>
    <row r="4" spans="1:36" s="38" customFormat="1" ht="25.5" customHeight="1" x14ac:dyDescent="0.25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7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1">
        <v>5</v>
      </c>
      <c r="AE4" s="21">
        <v>10</v>
      </c>
      <c r="AF4" s="70"/>
      <c r="AG4" s="39"/>
      <c r="AH4" s="76"/>
    </row>
    <row r="5" spans="1:36" s="37" customFormat="1" ht="25.5" customHeight="1" x14ac:dyDescent="0.35">
      <c r="A5" s="82" t="s">
        <v>4</v>
      </c>
      <c r="B5" s="23" t="s">
        <v>10</v>
      </c>
      <c r="C5" s="22" t="s">
        <v>11</v>
      </c>
      <c r="D5" s="21">
        <v>8</v>
      </c>
      <c r="E5" s="83" t="s">
        <v>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1"/>
      <c r="S5" s="90" t="s">
        <v>50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20"/>
      <c r="AH5" s="77"/>
    </row>
    <row r="6" spans="1:36" s="37" customFormat="1" ht="25.5" customHeight="1" x14ac:dyDescent="0.35">
      <c r="A6" s="82"/>
      <c r="B6" s="23" t="s">
        <v>12</v>
      </c>
      <c r="C6" s="22" t="s">
        <v>13</v>
      </c>
      <c r="D6" s="21">
        <v>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21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20"/>
      <c r="AH6" s="77"/>
    </row>
    <row r="7" spans="1:36" s="37" customFormat="1" ht="25.5" customHeight="1" x14ac:dyDescent="0.35">
      <c r="A7" s="82"/>
      <c r="B7" s="23" t="s">
        <v>14</v>
      </c>
      <c r="C7" s="22" t="s">
        <v>15</v>
      </c>
      <c r="D7" s="21">
        <v>6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1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20"/>
      <c r="AH7" s="77"/>
    </row>
    <row r="8" spans="1:36" s="37" customFormat="1" ht="25.5" customHeight="1" x14ac:dyDescent="0.35">
      <c r="A8" s="82"/>
      <c r="B8" s="23" t="s">
        <v>16</v>
      </c>
      <c r="C8" s="22" t="s">
        <v>17</v>
      </c>
      <c r="D8" s="21">
        <v>6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21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20"/>
      <c r="AH8" s="77"/>
    </row>
    <row r="9" spans="1:36" s="37" customFormat="1" ht="25.5" customHeight="1" x14ac:dyDescent="0.35">
      <c r="A9" s="82"/>
      <c r="B9" s="23" t="s">
        <v>18</v>
      </c>
      <c r="C9" s="22" t="s">
        <v>19</v>
      </c>
      <c r="D9" s="21">
        <v>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21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20"/>
      <c r="AH9" s="77"/>
    </row>
    <row r="10" spans="1:36" s="37" customFormat="1" ht="25.5" customHeight="1" x14ac:dyDescent="0.35">
      <c r="A10" s="82"/>
      <c r="B10" s="23" t="s">
        <v>20</v>
      </c>
      <c r="C10" s="22" t="s">
        <v>21</v>
      </c>
      <c r="D10" s="21">
        <v>6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21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20"/>
      <c r="AH10" s="77"/>
    </row>
    <row r="11" spans="1:36" s="37" customFormat="1" ht="25.5" customHeight="1" x14ac:dyDescent="0.35">
      <c r="A11" s="82"/>
      <c r="B11" s="23" t="s">
        <v>22</v>
      </c>
      <c r="C11" s="22" t="s">
        <v>23</v>
      </c>
      <c r="D11" s="21">
        <v>8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2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20"/>
      <c r="AH11" s="77"/>
    </row>
    <row r="12" spans="1:36" ht="35.25" customHeight="1" x14ac:dyDescent="0.35">
      <c r="A12" s="82"/>
      <c r="B12" s="23" t="s">
        <v>24</v>
      </c>
      <c r="C12" s="22" t="s">
        <v>25</v>
      </c>
      <c r="D12" s="21">
        <v>6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21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20"/>
      <c r="AH12" s="78"/>
    </row>
    <row r="13" spans="1:36" ht="35.25" customHeight="1" x14ac:dyDescent="0.35">
      <c r="A13" s="82"/>
      <c r="B13" s="23" t="s">
        <v>26</v>
      </c>
      <c r="C13" s="22" t="s">
        <v>27</v>
      </c>
      <c r="D13" s="21">
        <v>3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21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20"/>
      <c r="AH13" s="78"/>
    </row>
    <row r="14" spans="1:36" ht="35.25" customHeight="1" x14ac:dyDescent="0.35">
      <c r="A14" s="82"/>
      <c r="B14" s="23" t="s">
        <v>28</v>
      </c>
      <c r="C14" s="22" t="s">
        <v>29</v>
      </c>
      <c r="D14" s="21">
        <v>3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21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20"/>
      <c r="AH14" s="53"/>
    </row>
    <row r="15" spans="1:36" ht="35.25" customHeight="1" x14ac:dyDescent="0.35">
      <c r="A15" s="82"/>
      <c r="B15" s="23" t="s">
        <v>30</v>
      </c>
      <c r="C15" s="22" t="s">
        <v>31</v>
      </c>
      <c r="D15" s="21">
        <v>2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21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20"/>
      <c r="AH15" s="53"/>
    </row>
    <row r="16" spans="1:36" ht="24" customHeight="1" x14ac:dyDescent="0.35">
      <c r="A16" s="82"/>
      <c r="B16" s="23"/>
      <c r="C16" s="22"/>
      <c r="D16" s="21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1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20"/>
      <c r="AH16" s="53"/>
    </row>
    <row r="17" spans="1:52" s="3" customFormat="1" ht="35.25" customHeight="1" x14ac:dyDescent="0.35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8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1"/>
      <c r="AG17" s="20"/>
      <c r="AH17" s="79"/>
    </row>
    <row r="18" spans="1:52" ht="35.25" customHeight="1" x14ac:dyDescent="0.35">
      <c r="A18" s="82" t="s">
        <v>3</v>
      </c>
      <c r="B18" s="23" t="s">
        <v>32</v>
      </c>
      <c r="C18" s="95" t="s">
        <v>33</v>
      </c>
      <c r="D18" s="21">
        <v>5</v>
      </c>
      <c r="E18" s="17" t="s">
        <v>159</v>
      </c>
      <c r="F18" s="17" t="s">
        <v>159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3" t="s">
        <v>2</v>
      </c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20"/>
      <c r="AH18" s="53">
        <f t="shared" ref="AH18:AH26" si="1">SUM(Q18,AF18)</f>
        <v>17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35.25" customHeight="1" x14ac:dyDescent="0.35">
      <c r="A19" s="82"/>
      <c r="B19" s="23" t="s">
        <v>34</v>
      </c>
      <c r="C19" s="95" t="s">
        <v>35</v>
      </c>
      <c r="D19" s="21">
        <v>5</v>
      </c>
      <c r="E19" s="17" t="s">
        <v>159</v>
      </c>
      <c r="F19" s="17" t="s">
        <v>159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20"/>
      <c r="AH19" s="53">
        <f t="shared" si="1"/>
        <v>17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35.25" customHeight="1" x14ac:dyDescent="0.35">
      <c r="A20" s="82"/>
      <c r="B20" s="23" t="s">
        <v>36</v>
      </c>
      <c r="C20" s="95" t="s">
        <v>37</v>
      </c>
      <c r="D20" s="21">
        <v>5</v>
      </c>
      <c r="E20" s="17" t="s">
        <v>159</v>
      </c>
      <c r="F20" s="17" t="s">
        <v>159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20"/>
      <c r="AH20" s="53">
        <f t="shared" si="1"/>
        <v>17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5.25" customHeight="1" x14ac:dyDescent="0.35">
      <c r="A21" s="82"/>
      <c r="B21" s="23" t="s">
        <v>38</v>
      </c>
      <c r="C21" s="95" t="s">
        <v>39</v>
      </c>
      <c r="D21" s="21">
        <v>5</v>
      </c>
      <c r="E21" s="17"/>
      <c r="F21" s="17"/>
      <c r="G21" s="17" t="s">
        <v>159</v>
      </c>
      <c r="H21" s="17" t="s">
        <v>159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20"/>
      <c r="AH21" s="53">
        <f t="shared" si="1"/>
        <v>12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35.25" customHeight="1" x14ac:dyDescent="0.35">
      <c r="A22" s="82"/>
      <c r="B22" s="23" t="s">
        <v>40</v>
      </c>
      <c r="C22" s="95" t="s">
        <v>41</v>
      </c>
      <c r="D22" s="21">
        <v>5</v>
      </c>
      <c r="E22" s="17"/>
      <c r="F22" s="17"/>
      <c r="G22" s="17"/>
      <c r="H22" s="17"/>
      <c r="I22" s="17" t="s">
        <v>159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20"/>
      <c r="AH22" s="53">
        <f t="shared" si="1"/>
        <v>6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35.25" customHeight="1" x14ac:dyDescent="0.35">
      <c r="A23" s="82"/>
      <c r="B23" s="23" t="s">
        <v>42</v>
      </c>
      <c r="C23" s="95" t="s">
        <v>43</v>
      </c>
      <c r="D23" s="21">
        <v>5</v>
      </c>
      <c r="E23" s="17"/>
      <c r="F23" s="17"/>
      <c r="G23" s="17"/>
      <c r="H23" s="17"/>
      <c r="I23" s="17"/>
      <c r="J23" s="17" t="s">
        <v>159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20"/>
      <c r="AH23" s="53">
        <f t="shared" si="1"/>
        <v>6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35.25" customHeight="1" x14ac:dyDescent="0.35">
      <c r="A24" s="82"/>
      <c r="B24" s="23" t="s">
        <v>44</v>
      </c>
      <c r="C24" s="95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20"/>
      <c r="AH24" s="53">
        <f t="shared" si="1"/>
        <v>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35.25" customHeight="1" x14ac:dyDescent="0.35">
      <c r="A25" s="82"/>
      <c r="B25" s="23" t="s">
        <v>46</v>
      </c>
      <c r="C25" s="95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20"/>
      <c r="AH25" s="53">
        <f t="shared" si="1"/>
        <v>0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5.25" customHeight="1" x14ac:dyDescent="0.35">
      <c r="A26" s="82"/>
      <c r="B26" s="23" t="s">
        <v>48</v>
      </c>
      <c r="C26" s="95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159</v>
      </c>
      <c r="P26" s="17"/>
      <c r="Q26" s="12">
        <f t="shared" si="0"/>
        <v>2</v>
      </c>
      <c r="R26" s="21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20"/>
      <c r="AH26" s="53">
        <f t="shared" si="1"/>
        <v>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22.5" customHeight="1" x14ac:dyDescent="0.35">
      <c r="A27" s="82"/>
      <c r="B27" s="86" t="s">
        <v>9</v>
      </c>
      <c r="C27" s="87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20"/>
      <c r="AH27" s="53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35.25" customHeight="1" x14ac:dyDescent="0.35">
      <c r="A28" s="82"/>
      <c r="B28" s="23" t="s">
        <v>101</v>
      </c>
      <c r="C28" s="95" t="s">
        <v>182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20"/>
      <c r="AH28" s="53">
        <f>SUM(Q28,AF28)</f>
        <v>0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35.25" customHeight="1" x14ac:dyDescent="0.35">
      <c r="A29" s="82"/>
      <c r="B29" s="23" t="s">
        <v>141</v>
      </c>
      <c r="C29" s="22" t="s">
        <v>142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20"/>
      <c r="AH29" s="53">
        <f>SUM(Q29,AF29)</f>
        <v>0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35.25" customHeight="1" x14ac:dyDescent="0.35">
      <c r="A30" s="82"/>
      <c r="B30" s="88" t="s">
        <v>0</v>
      </c>
      <c r="C30" s="89"/>
      <c r="D30" s="21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20"/>
      <c r="AH30" s="53">
        <f>SUM(Q30,AF30)</f>
        <v>0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30" customFormat="1" ht="27.75" customHeight="1" x14ac:dyDescent="0.35">
      <c r="A31" s="33"/>
      <c r="B31" s="33"/>
      <c r="C31" s="32"/>
      <c r="D31" s="31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26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11"/>
      <c r="AH31" s="53"/>
    </row>
    <row r="32" spans="1:52" s="3" customFormat="1" ht="35.25" customHeight="1" x14ac:dyDescent="0.35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7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72"/>
      <c r="AG32" s="20"/>
      <c r="AH32" s="79"/>
    </row>
    <row r="33" spans="1:34" ht="35.25" customHeight="1" x14ac:dyDescent="0.35">
      <c r="A33" s="82" t="s">
        <v>1</v>
      </c>
      <c r="B33" s="23" t="s">
        <v>51</v>
      </c>
      <c r="C33" s="95" t="s">
        <v>52</v>
      </c>
      <c r="D33" s="21">
        <v>4</v>
      </c>
      <c r="E33" s="74" t="s">
        <v>159</v>
      </c>
      <c r="F33" s="74" t="s">
        <v>159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2">
        <f t="shared" ref="AF33:AF41" si="4">SUMIF(S33:AE33,"*",$S$4:$AF$4)</f>
        <v>0</v>
      </c>
      <c r="AG33" s="20"/>
      <c r="AH33" s="53">
        <f t="shared" ref="AH33:AH41" si="5">SUM(Q33,AF33)</f>
        <v>17</v>
      </c>
    </row>
    <row r="34" spans="1:34" ht="35.25" customHeight="1" x14ac:dyDescent="0.35">
      <c r="A34" s="82"/>
      <c r="B34" s="23" t="s">
        <v>53</v>
      </c>
      <c r="C34" s="95" t="s">
        <v>54</v>
      </c>
      <c r="D34" s="21">
        <v>4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>
        <f t="shared" si="4"/>
        <v>0</v>
      </c>
      <c r="AG34" s="20"/>
      <c r="AH34" s="53">
        <f t="shared" si="5"/>
        <v>0</v>
      </c>
    </row>
    <row r="35" spans="1:34" ht="35.25" customHeight="1" x14ac:dyDescent="0.35">
      <c r="A35" s="82"/>
      <c r="B35" s="23" t="s">
        <v>55</v>
      </c>
      <c r="C35" s="95" t="s">
        <v>56</v>
      </c>
      <c r="D35" s="21">
        <v>4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>
        <f t="shared" si="4"/>
        <v>0</v>
      </c>
      <c r="AG35" s="20"/>
      <c r="AH35" s="53">
        <f t="shared" si="5"/>
        <v>0</v>
      </c>
    </row>
    <row r="36" spans="1:34" ht="35.25" customHeight="1" x14ac:dyDescent="0.35">
      <c r="A36" s="82"/>
      <c r="B36" s="23" t="s">
        <v>57</v>
      </c>
      <c r="C36" s="95" t="s">
        <v>58</v>
      </c>
      <c r="D36" s="21">
        <v>4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>
        <f t="shared" si="4"/>
        <v>0</v>
      </c>
      <c r="AG36" s="20"/>
      <c r="AH36" s="53">
        <f t="shared" si="5"/>
        <v>0</v>
      </c>
    </row>
    <row r="37" spans="1:34" ht="35.25" customHeight="1" x14ac:dyDescent="0.35">
      <c r="A37" s="82"/>
      <c r="B37" s="23" t="s">
        <v>59</v>
      </c>
      <c r="C37" s="95" t="s">
        <v>60</v>
      </c>
      <c r="D37" s="21">
        <v>4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>
        <f t="shared" si="4"/>
        <v>0</v>
      </c>
      <c r="AG37" s="20"/>
      <c r="AH37" s="53">
        <f t="shared" si="5"/>
        <v>0</v>
      </c>
    </row>
    <row r="38" spans="1:34" ht="35.25" customHeight="1" x14ac:dyDescent="0.35">
      <c r="A38" s="82"/>
      <c r="B38" s="23" t="s">
        <v>61</v>
      </c>
      <c r="C38" s="95" t="s">
        <v>62</v>
      </c>
      <c r="D38" s="21">
        <v>4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>
        <f t="shared" si="4"/>
        <v>0</v>
      </c>
      <c r="AG38" s="20"/>
      <c r="AH38" s="53">
        <f t="shared" si="5"/>
        <v>0</v>
      </c>
    </row>
    <row r="39" spans="1:34" ht="35.25" customHeight="1" x14ac:dyDescent="0.35">
      <c r="A39" s="82"/>
      <c r="B39" s="23" t="s">
        <v>63</v>
      </c>
      <c r="C39" s="95" t="s">
        <v>64</v>
      </c>
      <c r="D39" s="21">
        <v>4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>
        <f t="shared" si="4"/>
        <v>0</v>
      </c>
      <c r="AG39" s="20"/>
      <c r="AH39" s="53">
        <f t="shared" si="5"/>
        <v>0</v>
      </c>
    </row>
    <row r="40" spans="1:34" ht="35.25" customHeight="1" x14ac:dyDescent="0.35">
      <c r="A40" s="82"/>
      <c r="B40" s="23" t="s">
        <v>65</v>
      </c>
      <c r="C40" s="95" t="s">
        <v>66</v>
      </c>
      <c r="D40" s="21">
        <v>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>
        <f t="shared" si="4"/>
        <v>0</v>
      </c>
      <c r="AG40" s="20"/>
      <c r="AH40" s="53">
        <f t="shared" si="5"/>
        <v>0</v>
      </c>
    </row>
    <row r="41" spans="1:34" ht="35.25" customHeight="1" x14ac:dyDescent="0.35">
      <c r="A41" s="82"/>
      <c r="B41" s="23" t="s">
        <v>67</v>
      </c>
      <c r="C41" s="95" t="s">
        <v>68</v>
      </c>
      <c r="D41" s="21">
        <v>2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 t="s">
        <v>159</v>
      </c>
      <c r="P41" s="74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159</v>
      </c>
      <c r="AB41" s="17"/>
      <c r="AC41" s="17"/>
      <c r="AD41" s="17"/>
      <c r="AE41" s="17"/>
      <c r="AF41" s="12">
        <f t="shared" si="4"/>
        <v>2</v>
      </c>
      <c r="AG41" s="20"/>
      <c r="AH41" s="53">
        <f t="shared" si="5"/>
        <v>4</v>
      </c>
    </row>
    <row r="42" spans="1:34" ht="26.25" customHeight="1" x14ac:dyDescent="0.35">
      <c r="A42" s="82"/>
      <c r="B42" s="84" t="s">
        <v>9</v>
      </c>
      <c r="C42" s="85"/>
      <c r="D42" s="21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/>
      <c r="AG42" s="20"/>
      <c r="AH42" s="53"/>
    </row>
    <row r="43" spans="1:34" ht="35.25" customHeight="1" x14ac:dyDescent="0.35">
      <c r="A43" s="82"/>
      <c r="B43" s="23" t="s">
        <v>140</v>
      </c>
      <c r="C43" s="95" t="s">
        <v>161</v>
      </c>
      <c r="D43" s="21">
        <v>5</v>
      </c>
      <c r="E43" s="74" t="s">
        <v>159</v>
      </c>
      <c r="F43" s="74" t="s">
        <v>159</v>
      </c>
      <c r="G43" s="74" t="s">
        <v>159</v>
      </c>
      <c r="H43" s="74" t="s">
        <v>159</v>
      </c>
      <c r="I43" s="74" t="s">
        <v>159</v>
      </c>
      <c r="J43" s="74" t="s">
        <v>159</v>
      </c>
      <c r="K43" s="74"/>
      <c r="L43" s="74"/>
      <c r="M43" s="74"/>
      <c r="N43" s="74"/>
      <c r="O43" s="74"/>
      <c r="P43" s="74"/>
      <c r="Q43" s="14">
        <f>SUMIF(E43:P43,"*",$E$4:$P$4)</f>
        <v>41</v>
      </c>
      <c r="R43" s="21"/>
      <c r="S43" s="17" t="s">
        <v>159</v>
      </c>
      <c r="T43" s="17"/>
      <c r="U43" s="17"/>
      <c r="V43" s="17"/>
      <c r="W43" s="17"/>
      <c r="X43" s="17"/>
      <c r="Y43" s="17"/>
      <c r="Z43" s="17"/>
      <c r="AA43" s="17"/>
      <c r="AB43" s="17"/>
      <c r="AC43" s="17" t="s">
        <v>159</v>
      </c>
      <c r="AD43" s="17"/>
      <c r="AE43" s="17"/>
      <c r="AF43" s="12">
        <f>SUMIF(S43:AE43,"*",$S$4:$AF$4)</f>
        <v>10</v>
      </c>
      <c r="AG43" s="20"/>
      <c r="AH43" s="53">
        <f>SUM(Q43,AF43)</f>
        <v>51</v>
      </c>
    </row>
    <row r="44" spans="1:34" ht="35.25" customHeight="1" x14ac:dyDescent="0.35">
      <c r="A44" s="82"/>
      <c r="B44" s="23" t="s">
        <v>143</v>
      </c>
      <c r="C44" s="95" t="s">
        <v>144</v>
      </c>
      <c r="D44" s="21">
        <v>5</v>
      </c>
      <c r="E44" s="74" t="s">
        <v>159</v>
      </c>
      <c r="F44" s="74" t="s">
        <v>159</v>
      </c>
      <c r="G44" s="74" t="s">
        <v>159</v>
      </c>
      <c r="H44" s="74" t="s">
        <v>159</v>
      </c>
      <c r="I44" s="74" t="s">
        <v>159</v>
      </c>
      <c r="J44" s="74" t="s">
        <v>159</v>
      </c>
      <c r="K44" s="74"/>
      <c r="L44" s="74"/>
      <c r="M44" s="74"/>
      <c r="N44" s="74"/>
      <c r="O44" s="74"/>
      <c r="P44" s="74"/>
      <c r="Q44" s="14">
        <f>SUMIF(E44:P44,"*",$E$4:$P$4)</f>
        <v>41</v>
      </c>
      <c r="R44" s="2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2">
        <f>SUMIF(S44:AE44,"*",$S$4:$AF$4)</f>
        <v>0</v>
      </c>
      <c r="AG44" s="20"/>
      <c r="AH44" s="53">
        <f>SUM(Q44,AF44)</f>
        <v>41</v>
      </c>
    </row>
    <row r="45" spans="1:34" ht="35.25" customHeight="1" x14ac:dyDescent="0.35">
      <c r="A45" s="82"/>
      <c r="B45" s="23" t="s">
        <v>145</v>
      </c>
      <c r="C45" s="95" t="s">
        <v>146</v>
      </c>
      <c r="D45" s="21">
        <v>5</v>
      </c>
      <c r="E45" s="74" t="s">
        <v>159</v>
      </c>
      <c r="F45" s="74" t="s">
        <v>159</v>
      </c>
      <c r="G45" s="74" t="s">
        <v>159</v>
      </c>
      <c r="H45" s="74" t="s">
        <v>159</v>
      </c>
      <c r="I45" s="74" t="s">
        <v>159</v>
      </c>
      <c r="J45" s="74" t="s">
        <v>159</v>
      </c>
      <c r="K45" s="74"/>
      <c r="L45" s="74"/>
      <c r="M45" s="74"/>
      <c r="N45" s="74"/>
      <c r="O45" s="74"/>
      <c r="P45" s="74"/>
      <c r="Q45" s="14">
        <f>SUMIF(E45:P45,"*",$E$4:$P$4)</f>
        <v>41</v>
      </c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2">
        <f>SUMIF(S45:AE45,"*",$S$4:$AF$4)</f>
        <v>0</v>
      </c>
      <c r="AG45" s="20"/>
      <c r="AH45" s="53">
        <f>SUM(Q45,AF45)</f>
        <v>41</v>
      </c>
    </row>
    <row r="46" spans="1:34" ht="35.25" customHeight="1" x14ac:dyDescent="0.35">
      <c r="A46" s="82"/>
      <c r="B46" s="23" t="s">
        <v>73</v>
      </c>
      <c r="C46" s="95" t="s">
        <v>74</v>
      </c>
      <c r="D46" s="21">
        <v>5</v>
      </c>
      <c r="E46" s="74" t="s">
        <v>159</v>
      </c>
      <c r="F46" s="74" t="s">
        <v>159</v>
      </c>
      <c r="G46" s="74" t="s">
        <v>159</v>
      </c>
      <c r="H46" s="74" t="s">
        <v>159</v>
      </c>
      <c r="I46" s="74" t="s">
        <v>159</v>
      </c>
      <c r="J46" s="74" t="s">
        <v>159</v>
      </c>
      <c r="K46" s="74"/>
      <c r="L46" s="74"/>
      <c r="M46" s="74"/>
      <c r="N46" s="74"/>
      <c r="O46" s="74"/>
      <c r="P46" s="74"/>
      <c r="Q46" s="14">
        <f>SUMIF(E46:P46,"*",$E$4:$P$4)</f>
        <v>41</v>
      </c>
      <c r="R46" s="2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2">
        <f>SUMIF(S46:AE46,"*",$S$4:$AF$4)</f>
        <v>0</v>
      </c>
      <c r="AG46" s="20"/>
      <c r="AH46" s="53">
        <f>SUM(Q46,AF46)</f>
        <v>41</v>
      </c>
    </row>
    <row r="47" spans="1:34" ht="9" customHeight="1" x14ac:dyDescent="0.35">
      <c r="A47" s="82"/>
      <c r="B47" s="23"/>
      <c r="C47" s="22"/>
      <c r="D47" s="21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14"/>
      <c r="R47" s="2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2"/>
      <c r="AG47" s="20"/>
      <c r="AH47" s="53"/>
    </row>
    <row r="48" spans="1:34" ht="35.25" customHeight="1" x14ac:dyDescent="0.35">
      <c r="A48" s="82"/>
      <c r="B48" s="23" t="s">
        <v>79</v>
      </c>
      <c r="C48" s="95" t="s">
        <v>80</v>
      </c>
      <c r="D48" s="21">
        <v>5</v>
      </c>
      <c r="E48" s="74" t="s">
        <v>159</v>
      </c>
      <c r="F48" s="74" t="s">
        <v>159</v>
      </c>
      <c r="G48" s="74" t="s">
        <v>159</v>
      </c>
      <c r="H48" s="74" t="s">
        <v>159</v>
      </c>
      <c r="I48" s="74" t="s">
        <v>159</v>
      </c>
      <c r="J48" s="74" t="s">
        <v>159</v>
      </c>
      <c r="K48" s="74"/>
      <c r="L48" s="74"/>
      <c r="M48" s="74"/>
      <c r="N48" s="74"/>
      <c r="O48" s="74"/>
      <c r="P48" s="74"/>
      <c r="Q48" s="14">
        <f>SUMIF(E48:P48,"*",$E$4:$P$4)</f>
        <v>41</v>
      </c>
      <c r="R48" s="21"/>
      <c r="S48" s="17"/>
      <c r="T48" s="17"/>
      <c r="U48" s="17" t="s">
        <v>159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2">
        <f>SUMIF(S48:AE48,"*",$S$4:$AF$4)</f>
        <v>5</v>
      </c>
      <c r="AG48" s="20"/>
      <c r="AH48" s="53">
        <f>SUM(Q48,AF48)</f>
        <v>46</v>
      </c>
    </row>
    <row r="49" spans="1:34" ht="35.25" customHeight="1" x14ac:dyDescent="0.35">
      <c r="A49" s="82"/>
      <c r="B49" s="23" t="s">
        <v>147</v>
      </c>
      <c r="C49" s="95" t="s">
        <v>148</v>
      </c>
      <c r="D49" s="21">
        <v>5</v>
      </c>
      <c r="E49" s="74" t="s">
        <v>159</v>
      </c>
      <c r="F49" s="74" t="s">
        <v>159</v>
      </c>
      <c r="G49" s="74" t="s">
        <v>159</v>
      </c>
      <c r="H49" s="74" t="s">
        <v>159</v>
      </c>
      <c r="I49" s="74" t="s">
        <v>159</v>
      </c>
      <c r="J49" s="74" t="s">
        <v>159</v>
      </c>
      <c r="K49" s="74"/>
      <c r="L49" s="74"/>
      <c r="M49" s="74"/>
      <c r="N49" s="74"/>
      <c r="O49" s="74"/>
      <c r="P49" s="74"/>
      <c r="Q49" s="14">
        <f>SUMIF(E49:P49,"*",$E$4:$P$4)</f>
        <v>41</v>
      </c>
      <c r="R49" s="21"/>
      <c r="S49" s="17"/>
      <c r="T49" s="17"/>
      <c r="U49" s="17" t="s">
        <v>159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2">
        <f>SUMIF(S49:AE49,"*",$S$4:$AF$4)</f>
        <v>5</v>
      </c>
      <c r="AG49" s="20"/>
      <c r="AH49" s="53">
        <f>SUM(Q49,AF49)</f>
        <v>46</v>
      </c>
    </row>
    <row r="50" spans="1:34" ht="12" customHeight="1" x14ac:dyDescent="0.35">
      <c r="A50" s="82"/>
      <c r="B50" s="23"/>
      <c r="C50" s="22"/>
      <c r="D50" s="21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14"/>
      <c r="R50" s="2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2"/>
      <c r="AG50" s="20"/>
      <c r="AH50" s="53"/>
    </row>
    <row r="51" spans="1:34" ht="15" customHeight="1" x14ac:dyDescent="0.35">
      <c r="A51" s="82"/>
      <c r="B51" s="23"/>
      <c r="C51" s="22"/>
      <c r="D51" s="21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14"/>
      <c r="R51" s="2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2"/>
      <c r="AG51" s="20"/>
      <c r="AH51" s="53"/>
    </row>
    <row r="52" spans="1:34" s="13" customFormat="1" ht="24.95" customHeight="1" x14ac:dyDescent="0.35">
      <c r="A52" s="82"/>
      <c r="B52" s="19" t="s">
        <v>0</v>
      </c>
      <c r="C52" s="18"/>
      <c r="D52" s="21">
        <v>20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14">
        <f>SUMIF(E52:P52,"*",$E$4:$P$4)</f>
        <v>0</v>
      </c>
      <c r="R52" s="16"/>
      <c r="S52" s="15"/>
      <c r="T52" s="15"/>
      <c r="U52" s="15"/>
      <c r="V52" s="15"/>
      <c r="W52" s="15"/>
      <c r="X52" s="15"/>
      <c r="Y52" s="15"/>
      <c r="Z52"/>
      <c r="AA52"/>
      <c r="AB52"/>
      <c r="AC52"/>
      <c r="AD52"/>
      <c r="AE52"/>
      <c r="AF52" s="12">
        <f>SUMIF(S52:AE52,"*",$S$4:$AF$4)</f>
        <v>0</v>
      </c>
      <c r="AG52" s="11"/>
      <c r="AH52" s="53">
        <f>SUM(Q52,AF52)</f>
        <v>0</v>
      </c>
    </row>
    <row r="53" spans="1:34" ht="21" x14ac:dyDescent="0.35">
      <c r="E53" s="14">
        <f>SUMIF(E33:E52,"*",$D$33:$D$52)</f>
        <v>34</v>
      </c>
      <c r="F53" s="14">
        <f>SUMIF(F33:F52,"*",$D$33:$D$52)</f>
        <v>34</v>
      </c>
      <c r="G53" s="14">
        <f>SUMIF(G33:G52,"*",$D$33:$D$52)</f>
        <v>30</v>
      </c>
      <c r="H53" s="14">
        <f>SUMIF(H33:H52,"*",$D$33:$D$52)</f>
        <v>30</v>
      </c>
      <c r="I53" s="14">
        <f>SUMIF(I33:I52,"*",$D$33:$D$52)</f>
        <v>30</v>
      </c>
      <c r="J53" s="14">
        <f>SUMIF(J33:J52,"*",$D$33:$D$52)</f>
        <v>30</v>
      </c>
      <c r="K53" s="14">
        <f>SUMIF(K33:K52,"*",$D$33:$D$52)</f>
        <v>0</v>
      </c>
      <c r="L53" s="14">
        <f>SUMIF(L33:L52,"*",$D$33:$D$52)</f>
        <v>0</v>
      </c>
      <c r="M53" s="14">
        <f>SUMIF(M33:M52,"*",$D$33:$D$52)</f>
        <v>0</v>
      </c>
      <c r="N53" s="14">
        <f>SUMIF(N33:N52,"*",$D$33:$D$52)</f>
        <v>0</v>
      </c>
      <c r="O53" s="14">
        <f>SUMIF(O33:O52,"*",$D$33:$D$52)</f>
        <v>2</v>
      </c>
      <c r="P53" s="14">
        <f>SUMIF(P33:P52,"*",$D$33:$D$52)</f>
        <v>0</v>
      </c>
      <c r="Q53" s="6"/>
      <c r="S53" s="12">
        <f>SUMIF(S33:S52,"*",$D$33:$D$52)</f>
        <v>5</v>
      </c>
      <c r="T53" s="12">
        <f>SUMIF(T33:T52,"*",$D$33:$D$52)</f>
        <v>0</v>
      </c>
      <c r="U53" s="81">
        <v>10</v>
      </c>
      <c r="V53" s="12">
        <f>SUMIF(V33:V52,"*",$D$33:$D$52)</f>
        <v>0</v>
      </c>
      <c r="W53" s="12">
        <f>SUMIF(W33:W52,"*",$D$33:$D$52)</f>
        <v>0</v>
      </c>
      <c r="X53" s="12">
        <f>SUMIF(X33:X52,"*",$D$33:$D$52)</f>
        <v>0</v>
      </c>
      <c r="Y53" s="12">
        <f>SUMIF(Y33:Y52,"*",$D$33:$D$52)</f>
        <v>0</v>
      </c>
      <c r="Z53" s="12">
        <f>SUMIF(Z33:Z52,"*",$D$33:$D$52)</f>
        <v>0</v>
      </c>
      <c r="AA53" s="12">
        <f>SUMIF(AA33:AA52,"*",$D$33:$D$52)</f>
        <v>2</v>
      </c>
      <c r="AB53" s="12"/>
      <c r="AC53" s="12">
        <f>SUMIF(AC33:AC52,"*",$D$33:$D$52)</f>
        <v>5</v>
      </c>
      <c r="AD53" s="12">
        <f>SUMIF(AD33:AD52,"*",$D$33:$D$52)</f>
        <v>0</v>
      </c>
      <c r="AE53" s="12">
        <f>SUMIF(AE33:AE52,"*",$D$33:$D$52)</f>
        <v>0</v>
      </c>
      <c r="AF53" s="12"/>
      <c r="AG53" s="11"/>
    </row>
  </sheetData>
  <mergeCells count="14">
    <mergeCell ref="A18:A30"/>
    <mergeCell ref="S18:AF31"/>
    <mergeCell ref="B27:C27"/>
    <mergeCell ref="B30:C30"/>
    <mergeCell ref="A33:A52"/>
    <mergeCell ref="B42:C42"/>
    <mergeCell ref="A5:A16"/>
    <mergeCell ref="E5:Q16"/>
    <mergeCell ref="S5:AF16"/>
    <mergeCell ref="B1:C2"/>
    <mergeCell ref="E1:AF1"/>
    <mergeCell ref="E2:Q2"/>
    <mergeCell ref="S2:AF2"/>
    <mergeCell ref="B3:C3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28" r:id="rId11"/>
    <hyperlink ref="C29" r:id="rId12" display="http://www.uclouvain.be/cours-2014-LINMA1702"/>
    <hyperlink ref="C44" r:id="rId13"/>
    <hyperlink ref="C45" r:id="rId14"/>
    <hyperlink ref="C46" r:id="rId15"/>
    <hyperlink ref="C48" r:id="rId16"/>
    <hyperlink ref="C49" r:id="rId17"/>
    <hyperlink ref="C43" r:id="rId18"/>
    <hyperlink ref="C33" r:id="rId19"/>
    <hyperlink ref="C34" r:id="rId20"/>
    <hyperlink ref="C35" r:id="rId21"/>
    <hyperlink ref="C36" r:id="rId22"/>
    <hyperlink ref="C37" r:id="rId23"/>
    <hyperlink ref="C38" r:id="rId24"/>
    <hyperlink ref="C39" r:id="rId25"/>
    <hyperlink ref="C40" r:id="rId26"/>
    <hyperlink ref="C41" r:id="rId27"/>
    <hyperlink ref="C18" r:id="rId28"/>
    <hyperlink ref="C19" r:id="rId29"/>
    <hyperlink ref="C20" r:id="rId30"/>
    <hyperlink ref="C21" r:id="rId31"/>
    <hyperlink ref="C22" r:id="rId32"/>
    <hyperlink ref="C23" r:id="rId33"/>
    <hyperlink ref="C24" r:id="rId34"/>
    <hyperlink ref="C25" r:id="rId35"/>
    <hyperlink ref="C26" r:id="rId36"/>
  </hyperlinks>
  <printOptions gridLines="1"/>
  <pageMargins left="0.23622047244094491" right="0.23622047244094491" top="0.74803149606299213" bottom="0.74803149606299213" header="0.31496062992125984" footer="0.31496062992125984"/>
  <pageSetup paperSize="9" scale="39" orientation="portrait" r:id="rId3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7"/>
  <sheetViews>
    <sheetView view="pageBreakPreview" topLeftCell="A29" zoomScale="60" zoomScaleNormal="60" workbookViewId="0">
      <selection activeCell="C29" sqref="C29"/>
    </sheetView>
  </sheetViews>
  <sheetFormatPr baseColWidth="10" defaultColWidth="11.42578125" defaultRowHeight="18.75" x14ac:dyDescent="0.3"/>
  <cols>
    <col min="1" max="1" width="11.42578125" style="10"/>
    <col min="2" max="2" width="14.28515625" style="10" customWidth="1"/>
    <col min="3" max="3" width="56.85546875" style="9" customWidth="1"/>
    <col min="4" max="4" width="7.140625" style="8" customWidth="1"/>
    <col min="5" max="15" width="5.42578125" style="7" customWidth="1"/>
    <col min="16" max="16" width="5.42578125" style="6" customWidth="1"/>
    <col min="17" max="17" width="4.7109375" style="63" customWidth="1"/>
    <col min="18" max="18" width="5.42578125" style="5" customWidth="1"/>
    <col min="19" max="27" width="5.42578125" style="4" customWidth="1"/>
    <col min="28" max="28" width="2.28515625" style="4" customWidth="1"/>
    <col min="29" max="30" width="5.42578125" style="4" customWidth="1"/>
    <col min="31" max="31" width="5.140625" style="73" customWidth="1"/>
    <col min="32" max="32" width="5.140625" style="3" customWidth="1"/>
    <col min="33" max="33" width="8.140625" style="51" customWidth="1"/>
    <col min="34" max="16384" width="11.42578125" style="1"/>
  </cols>
  <sheetData>
    <row r="1" spans="1:35" ht="37.5" customHeight="1" x14ac:dyDescent="0.3">
      <c r="B1" s="91" t="s">
        <v>151</v>
      </c>
      <c r="C1" s="91"/>
      <c r="E1" s="92" t="s">
        <v>8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5" s="10" customFormat="1" ht="28.5" customHeight="1" x14ac:dyDescent="0.3">
      <c r="B2" s="91"/>
      <c r="C2" s="91"/>
      <c r="D2" s="49"/>
      <c r="E2" s="93" t="s">
        <v>7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48"/>
      <c r="S2" s="93" t="s">
        <v>3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29"/>
      <c r="AG2" s="74"/>
    </row>
    <row r="3" spans="1:35" s="43" customFormat="1" ht="74.25" customHeight="1" x14ac:dyDescent="0.25">
      <c r="B3" s="93" t="s">
        <v>6</v>
      </c>
      <c r="C3" s="93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6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163</v>
      </c>
      <c r="AD3" s="50" t="s">
        <v>162</v>
      </c>
      <c r="AE3" s="80"/>
      <c r="AF3" s="42"/>
      <c r="AG3" s="75"/>
      <c r="AI3" s="44"/>
    </row>
    <row r="4" spans="1:35" s="38" customFormat="1" ht="25.5" customHeight="1" x14ac:dyDescent="0.25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7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4</v>
      </c>
      <c r="AD4" s="27">
        <v>5</v>
      </c>
      <c r="AE4" s="70">
        <v>5</v>
      </c>
      <c r="AF4" s="39"/>
      <c r="AG4" s="76"/>
    </row>
    <row r="5" spans="1:35" s="37" customFormat="1" ht="25.5" customHeight="1" x14ac:dyDescent="0.35">
      <c r="A5" s="82" t="s">
        <v>4</v>
      </c>
      <c r="B5" s="23" t="s">
        <v>10</v>
      </c>
      <c r="C5" s="22" t="s">
        <v>11</v>
      </c>
      <c r="D5" s="21">
        <v>8</v>
      </c>
      <c r="E5" s="83" t="s">
        <v>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1"/>
      <c r="S5" s="90" t="s">
        <v>50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20"/>
      <c r="AG5" s="77"/>
    </row>
    <row r="6" spans="1:35" s="37" customFormat="1" ht="25.5" customHeight="1" x14ac:dyDescent="0.35">
      <c r="A6" s="82"/>
      <c r="B6" s="23" t="s">
        <v>12</v>
      </c>
      <c r="C6" s="22" t="s">
        <v>13</v>
      </c>
      <c r="D6" s="21">
        <v>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21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0"/>
      <c r="AG6" s="77"/>
    </row>
    <row r="7" spans="1:35" s="37" customFormat="1" ht="25.5" customHeight="1" x14ac:dyDescent="0.35">
      <c r="A7" s="82"/>
      <c r="B7" s="23" t="s">
        <v>14</v>
      </c>
      <c r="C7" s="22" t="s">
        <v>15</v>
      </c>
      <c r="D7" s="21">
        <v>6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1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20"/>
      <c r="AG7" s="77"/>
    </row>
    <row r="8" spans="1:35" s="37" customFormat="1" ht="25.5" customHeight="1" x14ac:dyDescent="0.35">
      <c r="A8" s="82"/>
      <c r="B8" s="23" t="s">
        <v>16</v>
      </c>
      <c r="C8" s="22" t="s">
        <v>17</v>
      </c>
      <c r="D8" s="21">
        <v>6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21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20"/>
      <c r="AG8" s="77"/>
    </row>
    <row r="9" spans="1:35" s="37" customFormat="1" ht="25.5" customHeight="1" x14ac:dyDescent="0.35">
      <c r="A9" s="82"/>
      <c r="B9" s="23" t="s">
        <v>18</v>
      </c>
      <c r="C9" s="22" t="s">
        <v>19</v>
      </c>
      <c r="D9" s="21">
        <v>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21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20"/>
      <c r="AG9" s="77"/>
    </row>
    <row r="10" spans="1:35" s="37" customFormat="1" ht="25.5" customHeight="1" x14ac:dyDescent="0.35">
      <c r="A10" s="82"/>
      <c r="B10" s="23" t="s">
        <v>20</v>
      </c>
      <c r="C10" s="22" t="s">
        <v>21</v>
      </c>
      <c r="D10" s="21">
        <v>6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21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20"/>
      <c r="AG10" s="77"/>
    </row>
    <row r="11" spans="1:35" s="37" customFormat="1" ht="25.5" customHeight="1" x14ac:dyDescent="0.35">
      <c r="A11" s="82"/>
      <c r="B11" s="23" t="s">
        <v>22</v>
      </c>
      <c r="C11" s="22" t="s">
        <v>23</v>
      </c>
      <c r="D11" s="21">
        <v>8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2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20"/>
      <c r="AG11" s="77"/>
    </row>
    <row r="12" spans="1:35" ht="35.25" customHeight="1" x14ac:dyDescent="0.35">
      <c r="A12" s="82"/>
      <c r="B12" s="23" t="s">
        <v>24</v>
      </c>
      <c r="C12" s="22" t="s">
        <v>25</v>
      </c>
      <c r="D12" s="21">
        <v>6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21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20"/>
      <c r="AG12" s="78"/>
    </row>
    <row r="13" spans="1:35" ht="35.25" customHeight="1" x14ac:dyDescent="0.35">
      <c r="A13" s="82"/>
      <c r="B13" s="23" t="s">
        <v>26</v>
      </c>
      <c r="C13" s="22" t="s">
        <v>27</v>
      </c>
      <c r="D13" s="21">
        <v>3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21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20"/>
      <c r="AG13" s="78"/>
    </row>
    <row r="14" spans="1:35" ht="35.25" customHeight="1" x14ac:dyDescent="0.35">
      <c r="A14" s="82"/>
      <c r="B14" s="23" t="s">
        <v>28</v>
      </c>
      <c r="C14" s="22" t="s">
        <v>29</v>
      </c>
      <c r="D14" s="21">
        <v>3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21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20"/>
      <c r="AG14" s="53"/>
    </row>
    <row r="15" spans="1:35" ht="35.25" customHeight="1" x14ac:dyDescent="0.35">
      <c r="A15" s="82"/>
      <c r="B15" s="23" t="s">
        <v>30</v>
      </c>
      <c r="C15" s="22" t="s">
        <v>31</v>
      </c>
      <c r="D15" s="21">
        <v>2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21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20"/>
      <c r="AG15" s="53"/>
    </row>
    <row r="16" spans="1:35" ht="24" customHeight="1" x14ac:dyDescent="0.35">
      <c r="A16" s="82"/>
      <c r="B16" s="23"/>
      <c r="C16" s="22"/>
      <c r="D16" s="21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1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20"/>
      <c r="AG16" s="53"/>
    </row>
    <row r="17" spans="1:51" s="3" customFormat="1" ht="35.25" customHeight="1" x14ac:dyDescent="0.35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8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71"/>
      <c r="AF17" s="20"/>
      <c r="AG17" s="79"/>
    </row>
    <row r="18" spans="1:51" ht="35.25" customHeight="1" x14ac:dyDescent="0.35">
      <c r="A18" s="82" t="s">
        <v>3</v>
      </c>
      <c r="B18" s="23" t="s">
        <v>32</v>
      </c>
      <c r="C18" s="95" t="s">
        <v>33</v>
      </c>
      <c r="D18" s="21">
        <v>5</v>
      </c>
      <c r="E18" s="17" t="s">
        <v>159</v>
      </c>
      <c r="F18" s="17" t="s">
        <v>159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94" t="s">
        <v>2</v>
      </c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20"/>
      <c r="AG18" s="53">
        <f>SUM(Q18,AE18)</f>
        <v>17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35.25" customHeight="1" x14ac:dyDescent="0.35">
      <c r="A19" s="82"/>
      <c r="B19" s="23" t="s">
        <v>34</v>
      </c>
      <c r="C19" s="95" t="s">
        <v>35</v>
      </c>
      <c r="D19" s="21">
        <v>5</v>
      </c>
      <c r="E19" s="17" t="s">
        <v>159</v>
      </c>
      <c r="F19" s="17" t="s">
        <v>159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20"/>
      <c r="AG19" s="53">
        <f>SUM(Q19,AE19)</f>
        <v>17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35.25" customHeight="1" x14ac:dyDescent="0.35">
      <c r="A20" s="82"/>
      <c r="B20" s="23" t="s">
        <v>36</v>
      </c>
      <c r="C20" s="95" t="s">
        <v>37</v>
      </c>
      <c r="D20" s="21">
        <v>5</v>
      </c>
      <c r="E20" s="17" t="s">
        <v>159</v>
      </c>
      <c r="F20" s="17" t="s">
        <v>159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20"/>
      <c r="AG20" s="53">
        <f>SUM(Q20,AE20)</f>
        <v>17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35.25" customHeight="1" x14ac:dyDescent="0.35">
      <c r="A21" s="82"/>
      <c r="B21" s="23" t="s">
        <v>38</v>
      </c>
      <c r="C21" s="95" t="s">
        <v>39</v>
      </c>
      <c r="D21" s="21">
        <v>5</v>
      </c>
      <c r="E21" s="17"/>
      <c r="F21" s="17"/>
      <c r="G21" s="17" t="s">
        <v>159</v>
      </c>
      <c r="H21" s="17" t="s">
        <v>159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20"/>
      <c r="AG21" s="53">
        <f>SUM(Q21,AE21)</f>
        <v>12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35.25" customHeight="1" x14ac:dyDescent="0.35">
      <c r="A22" s="82"/>
      <c r="B22" s="23" t="s">
        <v>40</v>
      </c>
      <c r="C22" s="95" t="s">
        <v>41</v>
      </c>
      <c r="D22" s="21">
        <v>5</v>
      </c>
      <c r="E22" s="17"/>
      <c r="F22" s="17"/>
      <c r="G22" s="17"/>
      <c r="H22" s="17"/>
      <c r="I22" s="17" t="s">
        <v>159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20"/>
      <c r="AG22" s="53">
        <f>SUM(Q22,AE22)</f>
        <v>6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35.25" customHeight="1" x14ac:dyDescent="0.35">
      <c r="A23" s="82"/>
      <c r="B23" s="23" t="s">
        <v>42</v>
      </c>
      <c r="C23" s="95" t="s">
        <v>43</v>
      </c>
      <c r="D23" s="21">
        <v>5</v>
      </c>
      <c r="E23" s="17"/>
      <c r="F23" s="17"/>
      <c r="G23" s="17"/>
      <c r="H23" s="17"/>
      <c r="I23" s="17"/>
      <c r="J23" s="17" t="s">
        <v>159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20"/>
      <c r="AG23" s="53">
        <f>SUM(Q23,AE23)</f>
        <v>6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35.25" customHeight="1" x14ac:dyDescent="0.35">
      <c r="A24" s="82"/>
      <c r="B24" s="23" t="s">
        <v>44</v>
      </c>
      <c r="C24" s="95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20"/>
      <c r="AG24" s="53">
        <f>SUM(Q24,AE24)</f>
        <v>0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35.25" customHeight="1" x14ac:dyDescent="0.35">
      <c r="A25" s="82"/>
      <c r="B25" s="23" t="s">
        <v>46</v>
      </c>
      <c r="C25" s="95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20"/>
      <c r="AG25" s="53">
        <f>SUM(Q25,AE25)</f>
        <v>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35.25" customHeight="1" x14ac:dyDescent="0.35">
      <c r="A26" s="82"/>
      <c r="B26" s="23" t="s">
        <v>48</v>
      </c>
      <c r="C26" s="95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159</v>
      </c>
      <c r="P26" s="17"/>
      <c r="Q26" s="12">
        <f t="shared" si="0"/>
        <v>2</v>
      </c>
      <c r="R26" s="21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20"/>
      <c r="AG26" s="53">
        <f>SUM(Q26,AE26)</f>
        <v>2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22.5" customHeight="1" x14ac:dyDescent="0.35">
      <c r="A27" s="82"/>
      <c r="B27" s="86" t="s">
        <v>0</v>
      </c>
      <c r="C27" s="87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20"/>
      <c r="AG27" s="53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35.25" customHeight="1" x14ac:dyDescent="0.35">
      <c r="A28" s="82"/>
      <c r="B28" s="23" t="s">
        <v>163</v>
      </c>
      <c r="C28" s="95" t="s">
        <v>184</v>
      </c>
      <c r="D28" s="21">
        <v>4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20"/>
      <c r="AG28" s="53">
        <f>SUM(Q28,AE28)</f>
        <v>0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35.25" customHeight="1" x14ac:dyDescent="0.35">
      <c r="A29" s="82"/>
      <c r="B29" s="23" t="s">
        <v>162</v>
      </c>
      <c r="C29" s="95" t="s">
        <v>72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20"/>
      <c r="AG29" s="53">
        <f>SUM(Q29,AE29)</f>
        <v>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s="30" customFormat="1" ht="27.75" customHeight="1" x14ac:dyDescent="0.35">
      <c r="A30" s="33"/>
      <c r="B30" s="33"/>
      <c r="C30" s="32"/>
      <c r="D30" s="31"/>
      <c r="E30" s="12">
        <f>SUMIF(E18:E29,"*",$D$18:$D$29)</f>
        <v>15</v>
      </c>
      <c r="F30" s="12">
        <f>SUMIF(F18:F29,"*",$D$18:$D$29)</f>
        <v>15</v>
      </c>
      <c r="G30" s="12">
        <f>SUMIF(G18:G29,"*",$D$18:$D$29)</f>
        <v>5</v>
      </c>
      <c r="H30" s="12">
        <f>SUMIF(H18:H29,"*",$D$18:$D$29)</f>
        <v>5</v>
      </c>
      <c r="I30" s="12">
        <f>SUMIF(I18:I29,"*",$D$18:$D$29)</f>
        <v>5</v>
      </c>
      <c r="J30" s="12">
        <f>SUMIF(J18:J29,"*",$D$18:$D$29)</f>
        <v>5</v>
      </c>
      <c r="K30" s="12">
        <f>SUMIF(K18:K29,"*",$D$18:$D$29)</f>
        <v>0</v>
      </c>
      <c r="L30" s="12">
        <f>SUMIF(L18:L29,"*",$D$18:$D$29)</f>
        <v>0</v>
      </c>
      <c r="M30" s="12">
        <f>SUMIF(M18:M29,"*",$D$18:$D$29)</f>
        <v>0</v>
      </c>
      <c r="N30" s="12">
        <f>SUMIF(N18:N29,"*",$D$18:$D$29)</f>
        <v>0</v>
      </c>
      <c r="O30" s="12">
        <f>SUMIF(O18:O29,"*",$D$18:$D$29)</f>
        <v>2</v>
      </c>
      <c r="P30" s="12">
        <f>SUMIF(P18:P29,"*",$D$18:$D$29)</f>
        <v>0</v>
      </c>
      <c r="Q30" s="12"/>
      <c r="R30" s="26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11"/>
      <c r="AG30" s="53"/>
    </row>
    <row r="31" spans="1:51" s="3" customFormat="1" ht="35.25" customHeight="1" x14ac:dyDescent="0.35">
      <c r="A31" s="29"/>
      <c r="B31" s="29"/>
      <c r="C31" s="28"/>
      <c r="D31" s="27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57"/>
      <c r="R31" s="25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72"/>
      <c r="AF31" s="20"/>
      <c r="AG31" s="79"/>
    </row>
    <row r="32" spans="1:51" ht="35.25" customHeight="1" x14ac:dyDescent="0.35">
      <c r="A32" s="82" t="s">
        <v>1</v>
      </c>
      <c r="B32" s="23" t="s">
        <v>51</v>
      </c>
      <c r="C32" s="95" t="s">
        <v>52</v>
      </c>
      <c r="D32" s="21">
        <v>4</v>
      </c>
      <c r="E32" s="74" t="s">
        <v>159</v>
      </c>
      <c r="F32" s="74" t="s">
        <v>159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14">
        <f t="shared" ref="Q32:Q40" si="1">SUMIF(E32:P32,"*",$E$4:$P$4)</f>
        <v>17</v>
      </c>
      <c r="R32" s="2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2">
        <f>SUMIF(S32:AD32,"*",$S$4:$AE$4)</f>
        <v>0</v>
      </c>
      <c r="AF32" s="20"/>
      <c r="AG32" s="53">
        <f>SUM(Q32,AE32)</f>
        <v>17</v>
      </c>
    </row>
    <row r="33" spans="1:33" ht="35.25" customHeight="1" x14ac:dyDescent="0.35">
      <c r="A33" s="82"/>
      <c r="B33" s="23" t="s">
        <v>53</v>
      </c>
      <c r="C33" s="95" t="s">
        <v>54</v>
      </c>
      <c r="D33" s="21">
        <v>4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4">
        <f t="shared" si="1"/>
        <v>0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2">
        <f>SUMIF(S33:AD33,"*",$S$4:$AE$4)</f>
        <v>0</v>
      </c>
      <c r="AF33" s="20"/>
      <c r="AG33" s="53">
        <f>SUM(Q33,AE33)</f>
        <v>0</v>
      </c>
    </row>
    <row r="34" spans="1:33" ht="35.25" customHeight="1" x14ac:dyDescent="0.35">
      <c r="A34" s="82"/>
      <c r="B34" s="23" t="s">
        <v>55</v>
      </c>
      <c r="C34" s="95" t="s">
        <v>56</v>
      </c>
      <c r="D34" s="21">
        <v>4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4">
        <f t="shared" si="1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2">
        <f>SUMIF(S34:AD34,"*",$S$4:$AE$4)</f>
        <v>0</v>
      </c>
      <c r="AF34" s="20"/>
      <c r="AG34" s="53">
        <f>SUM(Q34,AE34)</f>
        <v>0</v>
      </c>
    </row>
    <row r="35" spans="1:33" ht="35.25" customHeight="1" x14ac:dyDescent="0.35">
      <c r="A35" s="82"/>
      <c r="B35" s="23" t="s">
        <v>57</v>
      </c>
      <c r="C35" s="95" t="s">
        <v>58</v>
      </c>
      <c r="D35" s="21">
        <v>4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4">
        <f t="shared" si="1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2">
        <f>SUMIF(S35:AD35,"*",$S$4:$AE$4)</f>
        <v>0</v>
      </c>
      <c r="AF35" s="20"/>
      <c r="AG35" s="53">
        <f>SUM(Q35,AE35)</f>
        <v>0</v>
      </c>
    </row>
    <row r="36" spans="1:33" ht="35.25" customHeight="1" x14ac:dyDescent="0.35">
      <c r="A36" s="82"/>
      <c r="B36" s="23" t="s">
        <v>59</v>
      </c>
      <c r="C36" s="95" t="s">
        <v>60</v>
      </c>
      <c r="D36" s="21">
        <v>4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14">
        <f t="shared" si="1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2">
        <f>SUMIF(S36:AD36,"*",$S$4:$AE$4)</f>
        <v>0</v>
      </c>
      <c r="AF36" s="20"/>
      <c r="AG36" s="53">
        <f>SUM(Q36,AE36)</f>
        <v>0</v>
      </c>
    </row>
    <row r="37" spans="1:33" ht="35.25" customHeight="1" x14ac:dyDescent="0.35">
      <c r="A37" s="82"/>
      <c r="B37" s="23" t="s">
        <v>61</v>
      </c>
      <c r="C37" s="95" t="s">
        <v>62</v>
      </c>
      <c r="D37" s="21">
        <v>4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14">
        <f t="shared" si="1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2">
        <f>SUMIF(S37:AD37,"*",$S$4:$AE$4)</f>
        <v>0</v>
      </c>
      <c r="AF37" s="20"/>
      <c r="AG37" s="53">
        <f>SUM(Q37,AE37)</f>
        <v>0</v>
      </c>
    </row>
    <row r="38" spans="1:33" ht="35.25" customHeight="1" x14ac:dyDescent="0.35">
      <c r="A38" s="82"/>
      <c r="B38" s="23" t="s">
        <v>63</v>
      </c>
      <c r="C38" s="95" t="s">
        <v>64</v>
      </c>
      <c r="D38" s="21">
        <v>4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14">
        <f t="shared" si="1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2">
        <f>SUMIF(S38:AD38,"*",$S$4:$AE$4)</f>
        <v>0</v>
      </c>
      <c r="AF38" s="20"/>
      <c r="AG38" s="53">
        <f>SUM(Q38,AE38)</f>
        <v>0</v>
      </c>
    </row>
    <row r="39" spans="1:33" ht="35.25" customHeight="1" x14ac:dyDescent="0.35">
      <c r="A39" s="82"/>
      <c r="B39" s="23" t="s">
        <v>65</v>
      </c>
      <c r="C39" s="95" t="s">
        <v>66</v>
      </c>
      <c r="D39" s="21">
        <v>4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14">
        <f t="shared" si="1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2">
        <f>SUMIF(S39:AD39,"*",$S$4:$AE$4)</f>
        <v>0</v>
      </c>
      <c r="AF39" s="20"/>
      <c r="AG39" s="53">
        <f>SUM(Q39,AE39)</f>
        <v>0</v>
      </c>
    </row>
    <row r="40" spans="1:33" ht="35.25" customHeight="1" x14ac:dyDescent="0.35">
      <c r="A40" s="82"/>
      <c r="B40" s="23" t="s">
        <v>67</v>
      </c>
      <c r="C40" s="95" t="s">
        <v>68</v>
      </c>
      <c r="D40" s="21">
        <v>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 t="s">
        <v>159</v>
      </c>
      <c r="P40" s="74"/>
      <c r="Q40" s="14">
        <f t="shared" si="1"/>
        <v>2</v>
      </c>
      <c r="R40" s="21"/>
      <c r="S40" s="17"/>
      <c r="T40" s="17"/>
      <c r="U40" s="17"/>
      <c r="V40" s="17"/>
      <c r="W40" s="17"/>
      <c r="X40" s="17"/>
      <c r="Y40" s="17"/>
      <c r="Z40" s="17"/>
      <c r="AA40" s="17" t="s">
        <v>159</v>
      </c>
      <c r="AB40" s="17"/>
      <c r="AC40" s="17"/>
      <c r="AD40" s="17"/>
      <c r="AE40" s="12">
        <f>SUMIF(S40:AD40,"*",$S$4:$AE$4)</f>
        <v>2</v>
      </c>
      <c r="AF40" s="20"/>
      <c r="AG40" s="53">
        <f>SUM(Q40,AE40)</f>
        <v>4</v>
      </c>
    </row>
    <row r="41" spans="1:33" ht="15" customHeight="1" x14ac:dyDescent="0.35">
      <c r="A41" s="82"/>
      <c r="B41" s="84" t="s">
        <v>0</v>
      </c>
      <c r="C41" s="85"/>
      <c r="D41" s="21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14"/>
      <c r="R41" s="2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2"/>
      <c r="AF41" s="20"/>
      <c r="AG41" s="53"/>
    </row>
    <row r="42" spans="1:33" ht="35.25" customHeight="1" x14ac:dyDescent="0.35">
      <c r="A42" s="82"/>
      <c r="B42" s="23" t="s">
        <v>166</v>
      </c>
      <c r="C42" s="95" t="s">
        <v>169</v>
      </c>
      <c r="D42" s="21">
        <v>3</v>
      </c>
      <c r="E42" s="74" t="s">
        <v>159</v>
      </c>
      <c r="F42" s="74" t="s">
        <v>159</v>
      </c>
      <c r="G42" s="74" t="s">
        <v>159</v>
      </c>
      <c r="H42" s="74" t="s">
        <v>159</v>
      </c>
      <c r="I42" s="74" t="s">
        <v>159</v>
      </c>
      <c r="J42" s="74" t="s">
        <v>159</v>
      </c>
      <c r="K42" s="74"/>
      <c r="L42" s="74"/>
      <c r="M42" s="74"/>
      <c r="N42" s="74"/>
      <c r="O42" s="74"/>
      <c r="P42" s="74"/>
      <c r="Q42" s="14">
        <f>SUMIF(E42:P42,"*",$E$4:$P$4)</f>
        <v>41</v>
      </c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2">
        <f>SUMIF(S42:AD42,"*",$S$4:$AE$4)</f>
        <v>0</v>
      </c>
      <c r="AF42" s="20"/>
      <c r="AG42" s="53">
        <f>SUM(Q42,AE42)</f>
        <v>41</v>
      </c>
    </row>
    <row r="43" spans="1:33" ht="35.25" customHeight="1" x14ac:dyDescent="0.35">
      <c r="A43" s="82"/>
      <c r="B43" s="23" t="s">
        <v>167</v>
      </c>
      <c r="C43" s="95" t="s">
        <v>183</v>
      </c>
      <c r="D43" s="21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14"/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2"/>
      <c r="AF43" s="20"/>
      <c r="AG43" s="53"/>
    </row>
    <row r="44" spans="1:33" ht="35.25" customHeight="1" x14ac:dyDescent="0.35">
      <c r="A44" s="82"/>
      <c r="B44" s="23" t="s">
        <v>70</v>
      </c>
      <c r="C44" s="95" t="s">
        <v>71</v>
      </c>
      <c r="D44" s="21">
        <v>5</v>
      </c>
      <c r="E44" s="74" t="s">
        <v>159</v>
      </c>
      <c r="F44" s="74" t="s">
        <v>159</v>
      </c>
      <c r="G44" s="74" t="s">
        <v>159</v>
      </c>
      <c r="H44" s="74" t="s">
        <v>159</v>
      </c>
      <c r="I44" s="74" t="s">
        <v>159</v>
      </c>
      <c r="J44" s="74" t="s">
        <v>159</v>
      </c>
      <c r="K44" s="74"/>
      <c r="L44" s="74"/>
      <c r="M44" s="74"/>
      <c r="N44" s="74"/>
      <c r="O44" s="74"/>
      <c r="P44" s="74"/>
      <c r="Q44" s="14">
        <f>SUMIF(E44:P44,"*",$E$4:$P$4)</f>
        <v>41</v>
      </c>
      <c r="R44" s="2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2">
        <f>SUMIF(S44:AD44,"*",$S$4:$AE$4)</f>
        <v>0</v>
      </c>
      <c r="AF44" s="20"/>
      <c r="AG44" s="53">
        <f>SUM(Q44,AE44)</f>
        <v>41</v>
      </c>
    </row>
    <row r="45" spans="1:33" ht="35.25" customHeight="1" x14ac:dyDescent="0.35">
      <c r="A45" s="82"/>
      <c r="B45" s="23" t="s">
        <v>75</v>
      </c>
      <c r="C45" s="22" t="s">
        <v>76</v>
      </c>
      <c r="D45" s="21">
        <v>5</v>
      </c>
      <c r="E45" s="74" t="s">
        <v>159</v>
      </c>
      <c r="F45" s="74" t="s">
        <v>159</v>
      </c>
      <c r="G45" s="74" t="s">
        <v>159</v>
      </c>
      <c r="H45" s="74" t="s">
        <v>159</v>
      </c>
      <c r="I45" s="74" t="s">
        <v>159</v>
      </c>
      <c r="J45" s="74" t="s">
        <v>159</v>
      </c>
      <c r="K45" s="74"/>
      <c r="L45" s="74"/>
      <c r="M45" s="74"/>
      <c r="N45" s="74"/>
      <c r="O45" s="74"/>
      <c r="P45" s="74"/>
      <c r="Q45" s="14">
        <f>SUMIF(E45:P45,"*",$E$4:$P$4)</f>
        <v>41</v>
      </c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2">
        <f>SUMIF(S45:AD45,"*",$S$4:$AE$4)</f>
        <v>0</v>
      </c>
      <c r="AF45" s="20"/>
      <c r="AG45" s="53">
        <f>SUM(Q45,AE45)</f>
        <v>41</v>
      </c>
    </row>
    <row r="46" spans="1:33" s="13" customFormat="1" ht="24.95" customHeight="1" x14ac:dyDescent="0.35">
      <c r="A46" s="82"/>
      <c r="B46" s="19"/>
      <c r="C46" s="18"/>
      <c r="D46" s="21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14"/>
      <c r="R46" s="16"/>
      <c r="S46" s="15"/>
      <c r="T46" s="15"/>
      <c r="U46" s="15"/>
      <c r="V46" s="15"/>
      <c r="W46" s="15"/>
      <c r="X46" s="15"/>
      <c r="Y46" s="15"/>
      <c r="Z46"/>
      <c r="AA46"/>
      <c r="AB46"/>
      <c r="AC46"/>
      <c r="AD46"/>
      <c r="AE46" s="12"/>
      <c r="AF46" s="11"/>
      <c r="AG46" s="53"/>
    </row>
    <row r="47" spans="1:33" ht="21" x14ac:dyDescent="0.35">
      <c r="E47" s="14">
        <f>SUMIF(E32:E46,"*",$D$32:$D$46)</f>
        <v>17</v>
      </c>
      <c r="F47" s="14">
        <f>SUMIF(F32:F46,"*",$D$32:$D$46)</f>
        <v>17</v>
      </c>
      <c r="G47" s="14">
        <f>SUMIF(G32:G46,"*",$D$32:$D$46)</f>
        <v>13</v>
      </c>
      <c r="H47" s="14">
        <f>SUMIF(H32:H46,"*",$D$32:$D$46)</f>
        <v>13</v>
      </c>
      <c r="I47" s="14">
        <f>SUMIF(I32:I46,"*",$D$32:$D$46)</f>
        <v>13</v>
      </c>
      <c r="J47" s="14">
        <f>SUMIF(J32:J46,"*",$D$32:$D$46)</f>
        <v>13</v>
      </c>
      <c r="K47" s="14">
        <f>SUMIF(K32:K46,"*",$D$32:$D$46)</f>
        <v>0</v>
      </c>
      <c r="L47" s="14">
        <f>SUMIF(L32:L46,"*",$D$32:$D$46)</f>
        <v>0</v>
      </c>
      <c r="M47" s="14">
        <f>SUMIF(M32:M46,"*",$D$32:$D$46)</f>
        <v>0</v>
      </c>
      <c r="N47" s="14">
        <f>SUMIF(N32:N46,"*",$D$32:$D$46)</f>
        <v>0</v>
      </c>
      <c r="O47" s="14">
        <f>SUMIF(O32:O46,"*",$D$32:$D$46)</f>
        <v>2</v>
      </c>
      <c r="P47" s="14">
        <f>SUMIF(P32:P46,"*",$D$32:$D$46)</f>
        <v>0</v>
      </c>
      <c r="Q47" s="6"/>
      <c r="S47" s="12">
        <f>SUMIF(S32:S46,"*",$D$32:$D$46)</f>
        <v>0</v>
      </c>
      <c r="T47" s="12">
        <f>SUMIF(T32:T46,"*",$D$32:$D$46)</f>
        <v>0</v>
      </c>
      <c r="U47" s="12">
        <f>SUMIF(U32:U46,"*",$D$32:$D$46)</f>
        <v>0</v>
      </c>
      <c r="V47" s="12">
        <f>SUMIF(V32:V46,"*",$D$32:$D$46)</f>
        <v>0</v>
      </c>
      <c r="W47" s="12">
        <f>SUMIF(W32:W46,"*",$D$32:$D$46)</f>
        <v>0</v>
      </c>
      <c r="X47" s="12">
        <f>SUMIF(X32:X46,"*",$D$32:$D$46)</f>
        <v>0</v>
      </c>
      <c r="Y47" s="12">
        <f>SUMIF(Y32:Y46,"*",$D$32:$D$46)</f>
        <v>0</v>
      </c>
      <c r="Z47" s="12">
        <f>SUMIF(Z32:Z46,"*",$D$32:$D$46)</f>
        <v>0</v>
      </c>
      <c r="AA47" s="12">
        <f>SUMIF(AA32:AA46,"*",$D$32:$D$46)</f>
        <v>2</v>
      </c>
      <c r="AB47" s="12"/>
      <c r="AC47" s="12">
        <f>SUMIF(AC32:AC46,"*",$D$32:$D$46)</f>
        <v>0</v>
      </c>
      <c r="AD47" s="12">
        <f>SUMIF(AD32:AD46,"*",$D$32:$D$46)</f>
        <v>0</v>
      </c>
      <c r="AE47" s="12"/>
      <c r="AF47" s="11"/>
    </row>
  </sheetData>
  <mergeCells count="13">
    <mergeCell ref="A18:A29"/>
    <mergeCell ref="S18:AE30"/>
    <mergeCell ref="B27:C27"/>
    <mergeCell ref="A32:A46"/>
    <mergeCell ref="B41:C41"/>
    <mergeCell ref="A5:A16"/>
    <mergeCell ref="E5:Q16"/>
    <mergeCell ref="S5:AE16"/>
    <mergeCell ref="B1:C2"/>
    <mergeCell ref="E1:AE1"/>
    <mergeCell ref="E2:Q2"/>
    <mergeCell ref="S2:AE2"/>
    <mergeCell ref="B3:C3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28" r:id="rId11"/>
    <hyperlink ref="C29" r:id="rId12"/>
    <hyperlink ref="C42" r:id="rId13"/>
    <hyperlink ref="C44" r:id="rId14"/>
    <hyperlink ref="C45" r:id="rId15" display="http://www.uclouvain.be/cours-2014-LBIR1220A"/>
    <hyperlink ref="C18" r:id="rId16"/>
    <hyperlink ref="C19" r:id="rId17"/>
    <hyperlink ref="C20" r:id="rId18"/>
    <hyperlink ref="C21" r:id="rId19"/>
    <hyperlink ref="C22" r:id="rId20"/>
    <hyperlink ref="C23" r:id="rId21"/>
    <hyperlink ref="C24" r:id="rId22"/>
    <hyperlink ref="C25" r:id="rId23"/>
    <hyperlink ref="C26" r:id="rId24"/>
    <hyperlink ref="C32" r:id="rId25"/>
    <hyperlink ref="C33" r:id="rId26"/>
    <hyperlink ref="C34" r:id="rId27"/>
    <hyperlink ref="C35" r:id="rId28"/>
    <hyperlink ref="C36" r:id="rId29"/>
    <hyperlink ref="C37" r:id="rId30"/>
    <hyperlink ref="C38" r:id="rId31"/>
    <hyperlink ref="C39" r:id="rId32"/>
    <hyperlink ref="C40" r:id="rId33"/>
    <hyperlink ref="C43" r:id="rId34"/>
  </hyperlinks>
  <printOptions gridLines="1"/>
  <pageMargins left="0.23622047244094491" right="0.23622047244094491" top="0.74803149606299213" bottom="0.74803149606299213" header="0.31496062992125984" footer="0.31496062992125984"/>
  <pageSetup paperSize="9" scale="40" orientation="portrait" r:id="rId3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8"/>
  <sheetViews>
    <sheetView view="pageBreakPreview" topLeftCell="A30" zoomScale="60" zoomScaleNormal="60" workbookViewId="0">
      <selection activeCell="C46" sqref="C46"/>
    </sheetView>
  </sheetViews>
  <sheetFormatPr baseColWidth="10" defaultColWidth="11.42578125" defaultRowHeight="18.75" x14ac:dyDescent="0.3"/>
  <cols>
    <col min="1" max="1" width="11.42578125" style="10"/>
    <col min="2" max="2" width="14.28515625" style="10" customWidth="1"/>
    <col min="3" max="3" width="56.85546875" style="9" customWidth="1"/>
    <col min="4" max="4" width="7.140625" style="8" customWidth="1"/>
    <col min="5" max="15" width="5.42578125" style="7" customWidth="1"/>
    <col min="16" max="16" width="5.42578125" style="6" customWidth="1"/>
    <col min="17" max="17" width="4.7109375" style="63" customWidth="1"/>
    <col min="18" max="18" width="5.42578125" style="5" customWidth="1"/>
    <col min="19" max="27" width="5.42578125" style="4" customWidth="1"/>
    <col min="28" max="28" width="2.28515625" style="4" customWidth="1"/>
    <col min="29" max="30" width="5.42578125" style="4" customWidth="1"/>
    <col min="31" max="31" width="5.140625" style="73" customWidth="1"/>
    <col min="32" max="32" width="5.140625" style="3" customWidth="1"/>
    <col min="33" max="33" width="8.140625" style="51" customWidth="1"/>
    <col min="34" max="16384" width="11.42578125" style="1"/>
  </cols>
  <sheetData>
    <row r="1" spans="1:35" ht="37.5" customHeight="1" x14ac:dyDescent="0.3">
      <c r="B1" s="91" t="s">
        <v>152</v>
      </c>
      <c r="C1" s="91"/>
      <c r="E1" s="92" t="s">
        <v>8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5" s="10" customFormat="1" ht="28.5" customHeight="1" x14ac:dyDescent="0.3">
      <c r="B2" s="91"/>
      <c r="C2" s="91"/>
      <c r="D2" s="49"/>
      <c r="E2" s="93" t="s">
        <v>7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48"/>
      <c r="S2" s="93" t="s">
        <v>3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29"/>
      <c r="AG2" s="74"/>
    </row>
    <row r="3" spans="1:35" s="43" customFormat="1" ht="74.25" customHeight="1" x14ac:dyDescent="0.25">
      <c r="B3" s="93" t="s">
        <v>6</v>
      </c>
      <c r="C3" s="93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6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87</v>
      </c>
      <c r="AD3" s="50" t="s">
        <v>77</v>
      </c>
      <c r="AE3" s="69"/>
      <c r="AF3" s="42"/>
      <c r="AG3" s="75"/>
      <c r="AI3" s="44"/>
    </row>
    <row r="4" spans="1:35" s="38" customFormat="1" ht="25.5" customHeight="1" x14ac:dyDescent="0.25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7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7">
        <v>5</v>
      </c>
      <c r="AE4" s="70"/>
      <c r="AF4" s="39"/>
      <c r="AG4" s="76"/>
    </row>
    <row r="5" spans="1:35" s="37" customFormat="1" ht="25.5" customHeight="1" x14ac:dyDescent="0.35">
      <c r="A5" s="82" t="s">
        <v>4</v>
      </c>
      <c r="B5" s="23" t="s">
        <v>10</v>
      </c>
      <c r="C5" s="22" t="s">
        <v>11</v>
      </c>
      <c r="D5" s="21">
        <v>8</v>
      </c>
      <c r="E5" s="83" t="s">
        <v>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1"/>
      <c r="S5" s="90" t="s">
        <v>50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20"/>
      <c r="AG5" s="77"/>
    </row>
    <row r="6" spans="1:35" s="37" customFormat="1" ht="25.5" customHeight="1" x14ac:dyDescent="0.35">
      <c r="A6" s="82"/>
      <c r="B6" s="23" t="s">
        <v>12</v>
      </c>
      <c r="C6" s="22" t="s">
        <v>13</v>
      </c>
      <c r="D6" s="21">
        <v>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21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0"/>
      <c r="AG6" s="77"/>
    </row>
    <row r="7" spans="1:35" s="37" customFormat="1" ht="25.5" customHeight="1" x14ac:dyDescent="0.35">
      <c r="A7" s="82"/>
      <c r="B7" s="23" t="s">
        <v>14</v>
      </c>
      <c r="C7" s="22" t="s">
        <v>15</v>
      </c>
      <c r="D7" s="21">
        <v>6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1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20"/>
      <c r="AG7" s="77"/>
    </row>
    <row r="8" spans="1:35" s="37" customFormat="1" ht="25.5" customHeight="1" x14ac:dyDescent="0.35">
      <c r="A8" s="82"/>
      <c r="B8" s="23" t="s">
        <v>16</v>
      </c>
      <c r="C8" s="22" t="s">
        <v>17</v>
      </c>
      <c r="D8" s="21">
        <v>6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21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20"/>
      <c r="AG8" s="77"/>
    </row>
    <row r="9" spans="1:35" s="37" customFormat="1" ht="25.5" customHeight="1" x14ac:dyDescent="0.35">
      <c r="A9" s="82"/>
      <c r="B9" s="23" t="s">
        <v>18</v>
      </c>
      <c r="C9" s="22" t="s">
        <v>19</v>
      </c>
      <c r="D9" s="21">
        <v>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21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20"/>
      <c r="AG9" s="77"/>
    </row>
    <row r="10" spans="1:35" s="37" customFormat="1" ht="25.5" customHeight="1" x14ac:dyDescent="0.35">
      <c r="A10" s="82"/>
      <c r="B10" s="23" t="s">
        <v>20</v>
      </c>
      <c r="C10" s="22" t="s">
        <v>21</v>
      </c>
      <c r="D10" s="21">
        <v>6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21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20"/>
      <c r="AG10" s="77"/>
    </row>
    <row r="11" spans="1:35" s="37" customFormat="1" ht="25.5" customHeight="1" x14ac:dyDescent="0.35">
      <c r="A11" s="82"/>
      <c r="B11" s="23" t="s">
        <v>22</v>
      </c>
      <c r="C11" s="22" t="s">
        <v>23</v>
      </c>
      <c r="D11" s="21">
        <v>8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2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20"/>
      <c r="AG11" s="77"/>
    </row>
    <row r="12" spans="1:35" ht="35.25" customHeight="1" x14ac:dyDescent="0.35">
      <c r="A12" s="82"/>
      <c r="B12" s="23" t="s">
        <v>24</v>
      </c>
      <c r="C12" s="22" t="s">
        <v>25</v>
      </c>
      <c r="D12" s="21">
        <v>6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21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20"/>
      <c r="AG12" s="78"/>
    </row>
    <row r="13" spans="1:35" ht="35.25" customHeight="1" x14ac:dyDescent="0.35">
      <c r="A13" s="82"/>
      <c r="B13" s="23" t="s">
        <v>26</v>
      </c>
      <c r="C13" s="22" t="s">
        <v>27</v>
      </c>
      <c r="D13" s="21">
        <v>3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21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20"/>
      <c r="AG13" s="78"/>
    </row>
    <row r="14" spans="1:35" ht="35.25" customHeight="1" x14ac:dyDescent="0.35">
      <c r="A14" s="82"/>
      <c r="B14" s="23" t="s">
        <v>28</v>
      </c>
      <c r="C14" s="22" t="s">
        <v>29</v>
      </c>
      <c r="D14" s="21">
        <v>3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21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20"/>
      <c r="AG14" s="53"/>
    </row>
    <row r="15" spans="1:35" ht="35.25" customHeight="1" x14ac:dyDescent="0.35">
      <c r="A15" s="82"/>
      <c r="B15" s="23" t="s">
        <v>30</v>
      </c>
      <c r="C15" s="22" t="s">
        <v>31</v>
      </c>
      <c r="D15" s="21">
        <v>2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21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20"/>
      <c r="AG15" s="53"/>
    </row>
    <row r="16" spans="1:35" ht="24" customHeight="1" x14ac:dyDescent="0.35">
      <c r="A16" s="82"/>
      <c r="B16" s="23"/>
      <c r="C16" s="22"/>
      <c r="D16" s="21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1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20"/>
      <c r="AG16" s="53"/>
    </row>
    <row r="17" spans="1:51" s="3" customFormat="1" ht="35.25" customHeight="1" x14ac:dyDescent="0.35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8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71"/>
      <c r="AF17" s="20"/>
      <c r="AG17" s="79"/>
    </row>
    <row r="18" spans="1:51" ht="35.25" customHeight="1" x14ac:dyDescent="0.35">
      <c r="A18" s="82" t="s">
        <v>3</v>
      </c>
      <c r="B18" s="23" t="s">
        <v>32</v>
      </c>
      <c r="C18" s="95" t="s">
        <v>33</v>
      </c>
      <c r="D18" s="21">
        <v>5</v>
      </c>
      <c r="E18" s="17" t="s">
        <v>159</v>
      </c>
      <c r="F18" s="17" t="s">
        <v>159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3" t="s">
        <v>2</v>
      </c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20"/>
      <c r="AG18" s="53">
        <f t="shared" ref="AG18:AG26" si="1">SUM(Q18,AE18)</f>
        <v>17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35.25" customHeight="1" x14ac:dyDescent="0.35">
      <c r="A19" s="82"/>
      <c r="B19" s="23" t="s">
        <v>34</v>
      </c>
      <c r="C19" s="95" t="s">
        <v>35</v>
      </c>
      <c r="D19" s="21">
        <v>5</v>
      </c>
      <c r="E19" s="17" t="s">
        <v>159</v>
      </c>
      <c r="F19" s="17" t="s">
        <v>159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20"/>
      <c r="AG19" s="53">
        <f t="shared" si="1"/>
        <v>17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35.25" customHeight="1" x14ac:dyDescent="0.35">
      <c r="A20" s="82"/>
      <c r="B20" s="23" t="s">
        <v>36</v>
      </c>
      <c r="C20" s="95" t="s">
        <v>37</v>
      </c>
      <c r="D20" s="21">
        <v>5</v>
      </c>
      <c r="E20" s="17" t="s">
        <v>159</v>
      </c>
      <c r="F20" s="17" t="s">
        <v>159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20"/>
      <c r="AG20" s="53">
        <f t="shared" si="1"/>
        <v>17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35.25" customHeight="1" x14ac:dyDescent="0.35">
      <c r="A21" s="82"/>
      <c r="B21" s="23" t="s">
        <v>38</v>
      </c>
      <c r="C21" s="95" t="s">
        <v>39</v>
      </c>
      <c r="D21" s="21">
        <v>5</v>
      </c>
      <c r="E21" s="17"/>
      <c r="F21" s="17"/>
      <c r="G21" s="17" t="s">
        <v>159</v>
      </c>
      <c r="H21" s="17" t="s">
        <v>159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20"/>
      <c r="AG21" s="53">
        <f t="shared" si="1"/>
        <v>12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35.25" customHeight="1" x14ac:dyDescent="0.35">
      <c r="A22" s="82"/>
      <c r="B22" s="23" t="s">
        <v>40</v>
      </c>
      <c r="C22" s="95" t="s">
        <v>41</v>
      </c>
      <c r="D22" s="21">
        <v>5</v>
      </c>
      <c r="E22" s="17"/>
      <c r="F22" s="17"/>
      <c r="G22" s="17"/>
      <c r="H22" s="17"/>
      <c r="I22" s="17" t="s">
        <v>159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20"/>
      <c r="AG22" s="53">
        <f t="shared" si="1"/>
        <v>6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35.25" customHeight="1" x14ac:dyDescent="0.35">
      <c r="A23" s="82"/>
      <c r="B23" s="23" t="s">
        <v>42</v>
      </c>
      <c r="C23" s="95" t="s">
        <v>43</v>
      </c>
      <c r="D23" s="21">
        <v>5</v>
      </c>
      <c r="E23" s="17"/>
      <c r="F23" s="17"/>
      <c r="G23" s="17"/>
      <c r="H23" s="17"/>
      <c r="I23" s="17"/>
      <c r="J23" s="17" t="s">
        <v>159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20"/>
      <c r="AG23" s="53">
        <f t="shared" si="1"/>
        <v>6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35.25" customHeight="1" x14ac:dyDescent="0.35">
      <c r="A24" s="82"/>
      <c r="B24" s="23" t="s">
        <v>44</v>
      </c>
      <c r="C24" s="95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20"/>
      <c r="AG24" s="53">
        <f t="shared" si="1"/>
        <v>0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35.25" customHeight="1" x14ac:dyDescent="0.35">
      <c r="A25" s="82"/>
      <c r="B25" s="23" t="s">
        <v>46</v>
      </c>
      <c r="C25" s="95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20"/>
      <c r="AG25" s="53">
        <f t="shared" si="1"/>
        <v>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35.25" customHeight="1" x14ac:dyDescent="0.35">
      <c r="A26" s="82"/>
      <c r="B26" s="23" t="s">
        <v>48</v>
      </c>
      <c r="C26" s="95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159</v>
      </c>
      <c r="P26" s="17"/>
      <c r="Q26" s="12">
        <f t="shared" si="0"/>
        <v>2</v>
      </c>
      <c r="R26" s="21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20"/>
      <c r="AG26" s="53">
        <f t="shared" si="1"/>
        <v>2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22.5" customHeight="1" x14ac:dyDescent="0.35">
      <c r="A27" s="82"/>
      <c r="B27" s="86" t="s">
        <v>0</v>
      </c>
      <c r="C27" s="87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20"/>
      <c r="AG27" s="53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35.25" customHeight="1" x14ac:dyDescent="0.35">
      <c r="A28" s="82"/>
      <c r="B28" s="23" t="s">
        <v>87</v>
      </c>
      <c r="C28" s="95" t="s">
        <v>88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20"/>
      <c r="AG28" s="53">
        <f>SUM(Q28,AE28)</f>
        <v>0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35.25" customHeight="1" x14ac:dyDescent="0.35">
      <c r="A29" s="82"/>
      <c r="B29" s="23" t="s">
        <v>77</v>
      </c>
      <c r="C29" s="95" t="s">
        <v>78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20"/>
      <c r="AG29" s="53">
        <f>SUM(Q29,AE29)</f>
        <v>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35.25" customHeight="1" x14ac:dyDescent="0.35">
      <c r="A30" s="82"/>
      <c r="B30" s="88"/>
      <c r="C30" s="89"/>
      <c r="D30" s="21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20"/>
      <c r="AG30" s="53">
        <f>SUM(Q30,AE30)</f>
        <v>0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30" customFormat="1" ht="27.75" customHeight="1" x14ac:dyDescent="0.35">
      <c r="A31" s="33"/>
      <c r="B31" s="33"/>
      <c r="C31" s="32"/>
      <c r="D31" s="31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26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1"/>
      <c r="AG31" s="53"/>
    </row>
    <row r="32" spans="1:51" s="3" customFormat="1" ht="35.25" customHeight="1" x14ac:dyDescent="0.35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7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72"/>
      <c r="AF32" s="20"/>
      <c r="AG32" s="79"/>
    </row>
    <row r="33" spans="1:33" ht="35.25" customHeight="1" x14ac:dyDescent="0.35">
      <c r="A33" s="82" t="s">
        <v>1</v>
      </c>
      <c r="B33" s="23" t="s">
        <v>51</v>
      </c>
      <c r="C33" s="95" t="s">
        <v>52</v>
      </c>
      <c r="D33" s="21">
        <v>4</v>
      </c>
      <c r="E33" s="74" t="s">
        <v>159</v>
      </c>
      <c r="F33" s="74" t="s">
        <v>159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2">
        <f t="shared" ref="AE33:AE41" si="4">SUMIF(S33:AD33,"*",$S$4:$AE$4)</f>
        <v>0</v>
      </c>
      <c r="AF33" s="20"/>
      <c r="AG33" s="53">
        <f t="shared" ref="AG33:AG41" si="5">SUM(Q33,AE33)</f>
        <v>17</v>
      </c>
    </row>
    <row r="34" spans="1:33" ht="35.25" customHeight="1" x14ac:dyDescent="0.35">
      <c r="A34" s="82"/>
      <c r="B34" s="23" t="s">
        <v>53</v>
      </c>
      <c r="C34" s="95" t="s">
        <v>54</v>
      </c>
      <c r="D34" s="21">
        <v>4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2">
        <f t="shared" si="4"/>
        <v>0</v>
      </c>
      <c r="AF34" s="20"/>
      <c r="AG34" s="53">
        <f t="shared" si="5"/>
        <v>0</v>
      </c>
    </row>
    <row r="35" spans="1:33" ht="35.25" customHeight="1" x14ac:dyDescent="0.35">
      <c r="A35" s="82"/>
      <c r="B35" s="23" t="s">
        <v>55</v>
      </c>
      <c r="C35" s="95" t="s">
        <v>56</v>
      </c>
      <c r="D35" s="21">
        <v>4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2">
        <f t="shared" si="4"/>
        <v>0</v>
      </c>
      <c r="AF35" s="20"/>
      <c r="AG35" s="53">
        <f t="shared" si="5"/>
        <v>0</v>
      </c>
    </row>
    <row r="36" spans="1:33" ht="35.25" customHeight="1" x14ac:dyDescent="0.35">
      <c r="A36" s="82"/>
      <c r="B36" s="23" t="s">
        <v>57</v>
      </c>
      <c r="C36" s="95" t="s">
        <v>58</v>
      </c>
      <c r="D36" s="21">
        <v>4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2">
        <f t="shared" si="4"/>
        <v>0</v>
      </c>
      <c r="AF36" s="20"/>
      <c r="AG36" s="53">
        <f t="shared" si="5"/>
        <v>0</v>
      </c>
    </row>
    <row r="37" spans="1:33" ht="35.25" customHeight="1" x14ac:dyDescent="0.35">
      <c r="A37" s="82"/>
      <c r="B37" s="23" t="s">
        <v>59</v>
      </c>
      <c r="C37" s="95" t="s">
        <v>60</v>
      </c>
      <c r="D37" s="21">
        <v>4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2">
        <f t="shared" si="4"/>
        <v>0</v>
      </c>
      <c r="AF37" s="20"/>
      <c r="AG37" s="53">
        <f t="shared" si="5"/>
        <v>0</v>
      </c>
    </row>
    <row r="38" spans="1:33" ht="35.25" customHeight="1" x14ac:dyDescent="0.35">
      <c r="A38" s="82"/>
      <c r="B38" s="23" t="s">
        <v>61</v>
      </c>
      <c r="C38" s="95" t="s">
        <v>62</v>
      </c>
      <c r="D38" s="21">
        <v>4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2">
        <f t="shared" si="4"/>
        <v>0</v>
      </c>
      <c r="AF38" s="20"/>
      <c r="AG38" s="53">
        <f t="shared" si="5"/>
        <v>0</v>
      </c>
    </row>
    <row r="39" spans="1:33" ht="35.25" customHeight="1" x14ac:dyDescent="0.35">
      <c r="A39" s="82"/>
      <c r="B39" s="23" t="s">
        <v>63</v>
      </c>
      <c r="C39" s="95" t="s">
        <v>64</v>
      </c>
      <c r="D39" s="21">
        <v>4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2">
        <f t="shared" si="4"/>
        <v>0</v>
      </c>
      <c r="AF39" s="20"/>
      <c r="AG39" s="53">
        <f t="shared" si="5"/>
        <v>0</v>
      </c>
    </row>
    <row r="40" spans="1:33" ht="35.25" customHeight="1" x14ac:dyDescent="0.35">
      <c r="A40" s="82"/>
      <c r="B40" s="23" t="s">
        <v>65</v>
      </c>
      <c r="C40" s="95" t="s">
        <v>66</v>
      </c>
      <c r="D40" s="21">
        <v>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2">
        <f t="shared" si="4"/>
        <v>0</v>
      </c>
      <c r="AF40" s="20"/>
      <c r="AG40" s="53">
        <f t="shared" si="5"/>
        <v>0</v>
      </c>
    </row>
    <row r="41" spans="1:33" ht="35.25" customHeight="1" x14ac:dyDescent="0.35">
      <c r="A41" s="82"/>
      <c r="B41" s="23" t="s">
        <v>67</v>
      </c>
      <c r="C41" s="95" t="s">
        <v>68</v>
      </c>
      <c r="D41" s="21">
        <v>2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 t="s">
        <v>159</v>
      </c>
      <c r="P41" s="74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159</v>
      </c>
      <c r="AB41" s="17"/>
      <c r="AC41" s="17"/>
      <c r="AD41" s="17"/>
      <c r="AE41" s="12">
        <f t="shared" si="4"/>
        <v>2</v>
      </c>
      <c r="AF41" s="20"/>
      <c r="AG41" s="53">
        <f t="shared" si="5"/>
        <v>4</v>
      </c>
    </row>
    <row r="42" spans="1:33" ht="15" customHeight="1" x14ac:dyDescent="0.35">
      <c r="A42" s="82"/>
      <c r="B42" s="84" t="s">
        <v>0</v>
      </c>
      <c r="C42" s="85"/>
      <c r="D42" s="21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2"/>
      <c r="AF42" s="20"/>
      <c r="AG42" s="53"/>
    </row>
    <row r="43" spans="1:33" ht="26.25" customHeight="1" x14ac:dyDescent="0.35">
      <c r="A43" s="82"/>
      <c r="B43" s="23" t="s">
        <v>97</v>
      </c>
      <c r="C43" s="95" t="s">
        <v>98</v>
      </c>
      <c r="D43" s="21">
        <v>5</v>
      </c>
      <c r="E43" s="74" t="s">
        <v>159</v>
      </c>
      <c r="F43" s="74" t="s">
        <v>159</v>
      </c>
      <c r="G43" s="74" t="s">
        <v>159</v>
      </c>
      <c r="H43" s="74" t="s">
        <v>159</v>
      </c>
      <c r="I43" s="74" t="s">
        <v>159</v>
      </c>
      <c r="J43" s="74" t="s">
        <v>159</v>
      </c>
      <c r="K43" s="74"/>
      <c r="L43" s="74"/>
      <c r="M43" s="74"/>
      <c r="N43" s="74"/>
      <c r="O43" s="74"/>
      <c r="P43" s="74"/>
      <c r="Q43" s="14">
        <f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 t="s">
        <v>159</v>
      </c>
      <c r="AE43" s="12">
        <f>SUMIF(S43:AD43,"*",$S$4:$AE$4)</f>
        <v>5</v>
      </c>
      <c r="AF43" s="20"/>
      <c r="AG43" s="53">
        <f>SUM(Q43,AE43)</f>
        <v>46</v>
      </c>
    </row>
    <row r="44" spans="1:33" ht="35.25" customHeight="1" x14ac:dyDescent="0.35">
      <c r="A44" s="82"/>
      <c r="B44" s="23" t="s">
        <v>95</v>
      </c>
      <c r="C44" s="95" t="s">
        <v>96</v>
      </c>
      <c r="D44" s="21">
        <v>5</v>
      </c>
      <c r="E44" s="74" t="s">
        <v>159</v>
      </c>
      <c r="F44" s="74" t="s">
        <v>159</v>
      </c>
      <c r="G44" s="74" t="s">
        <v>159</v>
      </c>
      <c r="H44" s="74" t="s">
        <v>159</v>
      </c>
      <c r="I44" s="74" t="s">
        <v>159</v>
      </c>
      <c r="J44" s="74" t="s">
        <v>159</v>
      </c>
      <c r="K44" s="74"/>
      <c r="L44" s="74"/>
      <c r="M44" s="74"/>
      <c r="N44" s="74"/>
      <c r="O44" s="74"/>
      <c r="P44" s="74"/>
      <c r="Q44" s="14">
        <f>SUMIF(E44:P44,"*",$E$4:$P$4)</f>
        <v>41</v>
      </c>
      <c r="R44" s="21"/>
      <c r="S44" s="17"/>
      <c r="T44" s="17"/>
      <c r="U44" s="17" t="s">
        <v>159</v>
      </c>
      <c r="V44" s="17"/>
      <c r="W44" s="17"/>
      <c r="X44" s="17"/>
      <c r="Y44" s="17"/>
      <c r="Z44" s="17"/>
      <c r="AA44" s="17"/>
      <c r="AB44" s="17"/>
      <c r="AC44" s="17"/>
      <c r="AD44" s="17"/>
      <c r="AE44" s="12">
        <f>SUMIF(S44:AD44,"*",$S$4:$AE$4)</f>
        <v>5</v>
      </c>
      <c r="AF44" s="20"/>
      <c r="AG44" s="53">
        <f>SUM(Q44,AE44)</f>
        <v>46</v>
      </c>
    </row>
    <row r="45" spans="1:33" ht="35.25" customHeight="1" x14ac:dyDescent="0.35">
      <c r="A45" s="82"/>
      <c r="B45" s="23" t="s">
        <v>91</v>
      </c>
      <c r="C45" s="95" t="s">
        <v>92</v>
      </c>
      <c r="D45" s="21">
        <v>5</v>
      </c>
      <c r="E45" s="74" t="s">
        <v>159</v>
      </c>
      <c r="F45" s="74" t="s">
        <v>159</v>
      </c>
      <c r="G45" s="74" t="s">
        <v>159</v>
      </c>
      <c r="H45" s="74" t="s">
        <v>159</v>
      </c>
      <c r="I45" s="74" t="s">
        <v>159</v>
      </c>
      <c r="J45" s="74" t="s">
        <v>159</v>
      </c>
      <c r="K45" s="74"/>
      <c r="L45" s="74"/>
      <c r="M45" s="74"/>
      <c r="N45" s="74"/>
      <c r="O45" s="74"/>
      <c r="P45" s="74"/>
      <c r="Q45" s="14">
        <f>SUMIF(E45:P45,"*",$E$4:$P$4)</f>
        <v>41</v>
      </c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 t="s">
        <v>159</v>
      </c>
      <c r="AE45" s="12">
        <f>SUMIF(S45:AD45,"*",$S$4:$AE$4)</f>
        <v>5</v>
      </c>
      <c r="AF45" s="20"/>
      <c r="AG45" s="53">
        <f>SUM(Q45,AE45)</f>
        <v>46</v>
      </c>
    </row>
    <row r="46" spans="1:33" ht="35.25" customHeight="1" x14ac:dyDescent="0.35">
      <c r="A46" s="82"/>
      <c r="B46" s="23" t="s">
        <v>153</v>
      </c>
      <c r="C46" s="95" t="s">
        <v>154</v>
      </c>
      <c r="D46" s="21">
        <v>5</v>
      </c>
      <c r="E46" s="74" t="s">
        <v>159</v>
      </c>
      <c r="F46" s="74" t="s">
        <v>159</v>
      </c>
      <c r="G46" s="74" t="s">
        <v>159</v>
      </c>
      <c r="H46" s="74" t="s">
        <v>159</v>
      </c>
      <c r="I46" s="74" t="s">
        <v>159</v>
      </c>
      <c r="J46" s="74" t="s">
        <v>159</v>
      </c>
      <c r="K46" s="52"/>
      <c r="L46" s="52"/>
      <c r="M46" s="52"/>
      <c r="N46" s="52"/>
      <c r="O46" s="52"/>
      <c r="P46" s="52"/>
      <c r="Q46" s="14">
        <f>SUMIF(E46:P46,"*",$E$4:$P$4)</f>
        <v>41</v>
      </c>
      <c r="R46" s="21"/>
      <c r="S46" s="1"/>
      <c r="T46" s="1"/>
      <c r="U46" s="1"/>
      <c r="V46" s="17" t="s">
        <v>159</v>
      </c>
      <c r="W46" s="1"/>
      <c r="X46" s="1"/>
      <c r="Y46" s="1"/>
      <c r="Z46" s="1"/>
      <c r="AA46" s="1"/>
      <c r="AB46" s="1"/>
      <c r="AC46" s="1"/>
      <c r="AD46" s="1"/>
      <c r="AE46" s="12">
        <f>SUMIF(S46:AD46,"*",$S$4:$AE$4)</f>
        <v>5</v>
      </c>
      <c r="AF46" s="20"/>
      <c r="AG46" s="53">
        <f>SUM(Q46,AE46)</f>
        <v>46</v>
      </c>
    </row>
    <row r="47" spans="1:33" s="13" customFormat="1" ht="24.95" customHeight="1" x14ac:dyDescent="0.35">
      <c r="A47" s="82"/>
      <c r="B47" s="19"/>
      <c r="C47" s="18"/>
      <c r="D47" s="21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14"/>
      <c r="R47" s="16"/>
      <c r="S47" s="15"/>
      <c r="T47" s="15"/>
      <c r="U47" s="15"/>
      <c r="V47" s="15"/>
      <c r="W47" s="15"/>
      <c r="X47" s="15"/>
      <c r="Y47" s="15"/>
      <c r="Z47"/>
      <c r="AA47"/>
      <c r="AB47"/>
      <c r="AC47"/>
      <c r="AD47"/>
      <c r="AE47" s="12"/>
      <c r="AF47" s="11"/>
      <c r="AG47" s="53"/>
    </row>
    <row r="48" spans="1:33" ht="21" x14ac:dyDescent="0.35">
      <c r="E48" s="14">
        <f t="shared" ref="E48:P48" si="6">SUMIF(E33:E47,"*",$D$33:$D$47)</f>
        <v>24</v>
      </c>
      <c r="F48" s="14">
        <f t="shared" si="6"/>
        <v>24</v>
      </c>
      <c r="G48" s="14">
        <f t="shared" si="6"/>
        <v>20</v>
      </c>
      <c r="H48" s="14">
        <f t="shared" si="6"/>
        <v>20</v>
      </c>
      <c r="I48" s="14">
        <f t="shared" si="6"/>
        <v>20</v>
      </c>
      <c r="J48" s="14">
        <f t="shared" si="6"/>
        <v>20</v>
      </c>
      <c r="K48" s="14">
        <f t="shared" si="6"/>
        <v>0</v>
      </c>
      <c r="L48" s="14">
        <f t="shared" si="6"/>
        <v>0</v>
      </c>
      <c r="M48" s="14">
        <f t="shared" si="6"/>
        <v>0</v>
      </c>
      <c r="N48" s="14">
        <f t="shared" si="6"/>
        <v>0</v>
      </c>
      <c r="O48" s="14">
        <f t="shared" si="6"/>
        <v>2</v>
      </c>
      <c r="P48" s="14">
        <f t="shared" si="6"/>
        <v>0</v>
      </c>
      <c r="Q48" s="6"/>
      <c r="S48" s="12">
        <f t="shared" ref="S48:AA48" si="7">SUMIF(S33:S47,"*",$D$33:$D$47)</f>
        <v>0</v>
      </c>
      <c r="T48" s="12">
        <f t="shared" si="7"/>
        <v>0</v>
      </c>
      <c r="U48" s="12">
        <f t="shared" si="7"/>
        <v>5</v>
      </c>
      <c r="V48" s="12">
        <f t="shared" si="7"/>
        <v>5</v>
      </c>
      <c r="W48" s="12">
        <f t="shared" si="7"/>
        <v>0</v>
      </c>
      <c r="X48" s="12">
        <f t="shared" si="7"/>
        <v>0</v>
      </c>
      <c r="Y48" s="12">
        <f t="shared" si="7"/>
        <v>0</v>
      </c>
      <c r="Z48" s="12">
        <f t="shared" si="7"/>
        <v>0</v>
      </c>
      <c r="AA48" s="12">
        <f t="shared" si="7"/>
        <v>2</v>
      </c>
      <c r="AB48" s="12"/>
      <c r="AC48" s="12">
        <f>SUMIF(AC33:AC47,"*",$D$33:$D$47)</f>
        <v>0</v>
      </c>
      <c r="AD48" s="12">
        <f>SUMIF(AD33:AD47,"*",$D$33:$D$47)</f>
        <v>10</v>
      </c>
      <c r="AE48" s="12"/>
      <c r="AF48" s="11"/>
    </row>
  </sheetData>
  <mergeCells count="14">
    <mergeCell ref="A18:A30"/>
    <mergeCell ref="S18:AE31"/>
    <mergeCell ref="B27:C27"/>
    <mergeCell ref="B30:C30"/>
    <mergeCell ref="A33:A47"/>
    <mergeCell ref="B42:C42"/>
    <mergeCell ref="A5:A16"/>
    <mergeCell ref="E5:Q16"/>
    <mergeCell ref="S5:AE16"/>
    <mergeCell ref="B1:C2"/>
    <mergeCell ref="E1:AE1"/>
    <mergeCell ref="E2:Q2"/>
    <mergeCell ref="S2:AE2"/>
    <mergeCell ref="B3:C3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28" r:id="rId11"/>
    <hyperlink ref="C29" r:id="rId12"/>
    <hyperlink ref="C45" r:id="rId13"/>
    <hyperlink ref="C44" r:id="rId14"/>
    <hyperlink ref="C43" r:id="rId15"/>
    <hyperlink ref="C46" r:id="rId16"/>
    <hyperlink ref="C18" r:id="rId17"/>
    <hyperlink ref="C19" r:id="rId18"/>
    <hyperlink ref="C20" r:id="rId19"/>
    <hyperlink ref="C21" r:id="rId20"/>
    <hyperlink ref="C22" r:id="rId21"/>
    <hyperlink ref="C23" r:id="rId22"/>
    <hyperlink ref="C24" r:id="rId23"/>
    <hyperlink ref="C25" r:id="rId24"/>
    <hyperlink ref="C26" r:id="rId25"/>
    <hyperlink ref="C33" r:id="rId26"/>
    <hyperlink ref="C34" r:id="rId27"/>
    <hyperlink ref="C35" r:id="rId28"/>
    <hyperlink ref="C36" r:id="rId29"/>
    <hyperlink ref="C37" r:id="rId30"/>
    <hyperlink ref="C38" r:id="rId31"/>
    <hyperlink ref="C39" r:id="rId32"/>
    <hyperlink ref="C40" r:id="rId33"/>
    <hyperlink ref="C41" r:id="rId34"/>
  </hyperlinks>
  <printOptions gridLines="1"/>
  <pageMargins left="0.23622047244094491" right="0.23622047244094491" top="0.74803149606299213" bottom="0.74803149606299213" header="0.31496062992125984" footer="0.31496062992125984"/>
  <pageSetup paperSize="9" scale="41"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14</vt:i4>
      </vt:variant>
    </vt:vector>
  </HeadingPairs>
  <TitlesOfParts>
    <vt:vector size="28" baseType="lpstr">
      <vt:lpstr>Maj GBIO</vt:lpstr>
      <vt:lpstr>Maj ELEC</vt:lpstr>
      <vt:lpstr>Maj MECA</vt:lpstr>
      <vt:lpstr>Maj FYKI</vt:lpstr>
      <vt:lpstr>Maj GC</vt:lpstr>
      <vt:lpstr>Maj INFO</vt:lpstr>
      <vt:lpstr>Maj MAP</vt:lpstr>
      <vt:lpstr>Min GBIO</vt:lpstr>
      <vt:lpstr>Min ELEC </vt:lpstr>
      <vt:lpstr>Min MECA</vt:lpstr>
      <vt:lpstr>Min FYKI</vt:lpstr>
      <vt:lpstr>Min GC </vt:lpstr>
      <vt:lpstr>Min INFO</vt:lpstr>
      <vt:lpstr>Min MAP </vt:lpstr>
      <vt:lpstr>'Maj ELEC'!Zone_d_impression</vt:lpstr>
      <vt:lpstr>'Maj FYKI'!Zone_d_impression</vt:lpstr>
      <vt:lpstr>'Maj GBIO'!Zone_d_impression</vt:lpstr>
      <vt:lpstr>'Maj GC'!Zone_d_impression</vt:lpstr>
      <vt:lpstr>'Maj INFO'!Zone_d_impression</vt:lpstr>
      <vt:lpstr>'Maj MAP'!Zone_d_impression</vt:lpstr>
      <vt:lpstr>'Maj MECA'!Zone_d_impression</vt:lpstr>
      <vt:lpstr>'Min ELEC '!Zone_d_impression</vt:lpstr>
      <vt:lpstr>'Min FYKI'!Zone_d_impression</vt:lpstr>
      <vt:lpstr>'Min GBIO'!Zone_d_impression</vt:lpstr>
      <vt:lpstr>'Min GC '!Zone_d_impression</vt:lpstr>
      <vt:lpstr>'Min INFO'!Zone_d_impression</vt:lpstr>
      <vt:lpstr>'Min MAP '!Zone_d_impression</vt:lpstr>
      <vt:lpstr>'Min MECA'!Zone_d_impression</vt:lpstr>
    </vt:vector>
  </TitlesOfParts>
  <Company>Université catholique de Louvain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SIWS</dc:creator>
  <cp:lastModifiedBy>SIWS</cp:lastModifiedBy>
  <cp:lastPrinted>2015-04-03T13:06:58Z</cp:lastPrinted>
  <dcterms:created xsi:type="dcterms:W3CDTF">2014-03-25T08:04:13Z</dcterms:created>
  <dcterms:modified xsi:type="dcterms:W3CDTF">2016-06-03T13:21:31Z</dcterms:modified>
</cp:coreProperties>
</file>